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Общая\Ермолаева\Юле\район 2023\октябрь 2023 район\"/>
    </mc:Choice>
  </mc:AlternateContent>
  <bookViews>
    <workbookView xWindow="0" yWindow="0" windowWidth="16170" windowHeight="8220"/>
  </bookViews>
  <sheets>
    <sheet name="Бюджет_6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85" i="1" l="1"/>
  <c r="Z484" i="1"/>
  <c r="Z483" i="1"/>
  <c r="Z482" i="1"/>
  <c r="Z481" i="1"/>
  <c r="Z480" i="1"/>
  <c r="Z479" i="1"/>
  <c r="Z478" i="1"/>
  <c r="Z477" i="1"/>
  <c r="Z476" i="1"/>
  <c r="Z475" i="1"/>
  <c r="Z474" i="1"/>
  <c r="Z473" i="1"/>
  <c r="Z472" i="1"/>
  <c r="Z471" i="1"/>
  <c r="Z470" i="1"/>
  <c r="Z469" i="1"/>
  <c r="Z468" i="1"/>
  <c r="Z467" i="1"/>
  <c r="Z466" i="1"/>
  <c r="Z465" i="1"/>
  <c r="Z464" i="1"/>
  <c r="Z463" i="1"/>
  <c r="Z462" i="1"/>
  <c r="Z461" i="1"/>
  <c r="Z460" i="1"/>
  <c r="Z459" i="1"/>
  <c r="Z458" i="1"/>
  <c r="Z457" i="1"/>
  <c r="Z456" i="1"/>
  <c r="Z455" i="1"/>
  <c r="Z454" i="1"/>
  <c r="Z453" i="1"/>
  <c r="Z452" i="1"/>
  <c r="Z451" i="1"/>
  <c r="Z450" i="1"/>
  <c r="Z449" i="1"/>
  <c r="Z448" i="1"/>
  <c r="Z447" i="1"/>
  <c r="Z446" i="1"/>
  <c r="Z445" i="1"/>
  <c r="Z444" i="1"/>
  <c r="Z443" i="1"/>
  <c r="Z442" i="1"/>
  <c r="Z441" i="1"/>
  <c r="Z440" i="1"/>
  <c r="Z439" i="1"/>
  <c r="Z438" i="1"/>
  <c r="Z437" i="1"/>
  <c r="Z436" i="1"/>
  <c r="Z435" i="1"/>
  <c r="Z434" i="1"/>
  <c r="Z433" i="1"/>
  <c r="Z432" i="1"/>
  <c r="Z431" i="1"/>
  <c r="Z430" i="1"/>
  <c r="Z429" i="1"/>
  <c r="Z428" i="1"/>
  <c r="Z427" i="1"/>
  <c r="Z426" i="1"/>
  <c r="Z425" i="1"/>
  <c r="Z424" i="1"/>
  <c r="Z423" i="1"/>
  <c r="Z422" i="1"/>
  <c r="Z421" i="1"/>
  <c r="Z420" i="1"/>
  <c r="Z419" i="1"/>
  <c r="Z418" i="1"/>
  <c r="Z417" i="1"/>
  <c r="Z416" i="1"/>
  <c r="Z415" i="1"/>
  <c r="Z414" i="1"/>
  <c r="Z413" i="1"/>
  <c r="Z412" i="1"/>
  <c r="Z411" i="1"/>
  <c r="Z410" i="1"/>
  <c r="Z409" i="1"/>
  <c r="Z408" i="1"/>
  <c r="Z407" i="1"/>
  <c r="Z406" i="1"/>
  <c r="Z405" i="1"/>
  <c r="Z404" i="1"/>
  <c r="Z403" i="1"/>
  <c r="Z402" i="1"/>
  <c r="Z401" i="1"/>
  <c r="Z400" i="1"/>
  <c r="Z399" i="1"/>
  <c r="Z398" i="1"/>
  <c r="Z397" i="1"/>
  <c r="Z396" i="1"/>
  <c r="Z395" i="1"/>
  <c r="Z394" i="1"/>
  <c r="Z393" i="1"/>
  <c r="Z392" i="1"/>
  <c r="Z391" i="1"/>
  <c r="Z390" i="1"/>
  <c r="Z389" i="1"/>
  <c r="Z388" i="1"/>
  <c r="Z387" i="1"/>
  <c r="Z386" i="1"/>
  <c r="Z385" i="1"/>
  <c r="Z384" i="1"/>
  <c r="Z383" i="1"/>
  <c r="Z382" i="1"/>
  <c r="Z381" i="1"/>
  <c r="Z380" i="1"/>
  <c r="Z379" i="1"/>
  <c r="Z378" i="1"/>
  <c r="Z377" i="1"/>
  <c r="Z376" i="1"/>
  <c r="Z375" i="1"/>
  <c r="Z374" i="1"/>
  <c r="Z373" i="1"/>
  <c r="Z372" i="1"/>
  <c r="Z371" i="1"/>
  <c r="Z370" i="1"/>
  <c r="Z369" i="1"/>
  <c r="Z368" i="1"/>
  <c r="Z367" i="1"/>
  <c r="Z366" i="1"/>
  <c r="Z365" i="1"/>
  <c r="Z364" i="1"/>
  <c r="Z363" i="1"/>
  <c r="Z362" i="1"/>
  <c r="Z361" i="1"/>
  <c r="Z360" i="1"/>
  <c r="Z359" i="1"/>
  <c r="Z358" i="1"/>
  <c r="Z357" i="1"/>
  <c r="Z356" i="1"/>
  <c r="Z355" i="1"/>
  <c r="Z354" i="1"/>
  <c r="Z353" i="1"/>
  <c r="Z352" i="1"/>
  <c r="Z351" i="1"/>
  <c r="Z350" i="1"/>
  <c r="Z349" i="1"/>
  <c r="Z348" i="1"/>
  <c r="Z347" i="1"/>
  <c r="Z346" i="1"/>
  <c r="Z345" i="1"/>
  <c r="Z344" i="1"/>
  <c r="Z343" i="1"/>
  <c r="Z342" i="1"/>
  <c r="Z341" i="1"/>
  <c r="Z340" i="1"/>
  <c r="Z339" i="1"/>
  <c r="Z338" i="1"/>
  <c r="Z337" i="1"/>
  <c r="Z336" i="1"/>
  <c r="Z335" i="1"/>
  <c r="Z334" i="1"/>
  <c r="Z333" i="1"/>
  <c r="Z332" i="1"/>
  <c r="Z331" i="1"/>
  <c r="Z330" i="1"/>
  <c r="Z329" i="1"/>
  <c r="Z328" i="1"/>
  <c r="Z327" i="1"/>
  <c r="Z326" i="1"/>
  <c r="Z325" i="1"/>
  <c r="Z324" i="1"/>
  <c r="Z323" i="1"/>
  <c r="Z322" i="1"/>
  <c r="Z321" i="1"/>
  <c r="Z320" i="1"/>
  <c r="Z319" i="1"/>
  <c r="Z318" i="1"/>
  <c r="Z317" i="1"/>
  <c r="Z316" i="1"/>
  <c r="Z315" i="1"/>
  <c r="Z314" i="1"/>
  <c r="Z313" i="1"/>
  <c r="Z312" i="1"/>
  <c r="Z311" i="1"/>
  <c r="Z310" i="1"/>
  <c r="Z309" i="1"/>
  <c r="Z308" i="1"/>
  <c r="Z307" i="1"/>
  <c r="Z306" i="1"/>
  <c r="Z305" i="1"/>
  <c r="Z304" i="1"/>
  <c r="Z303" i="1"/>
  <c r="Z302" i="1"/>
  <c r="Z301" i="1"/>
  <c r="Z300" i="1"/>
  <c r="Z299" i="1"/>
  <c r="Z298" i="1"/>
  <c r="Z297" i="1"/>
  <c r="Z296" i="1"/>
  <c r="Z295" i="1"/>
  <c r="Z294" i="1"/>
  <c r="Z293" i="1"/>
  <c r="Z292" i="1"/>
  <c r="Z291" i="1"/>
  <c r="Z290" i="1"/>
  <c r="Z289" i="1"/>
  <c r="Z288" i="1"/>
  <c r="Z287" i="1"/>
  <c r="Z286" i="1"/>
  <c r="Z285" i="1"/>
  <c r="Z284" i="1"/>
  <c r="Z283" i="1"/>
  <c r="Z282" i="1"/>
  <c r="Z281" i="1"/>
  <c r="Z280" i="1"/>
  <c r="Z279" i="1"/>
  <c r="Z278" i="1"/>
  <c r="Z277" i="1"/>
  <c r="Z276" i="1"/>
  <c r="Z275" i="1"/>
  <c r="Z274" i="1"/>
  <c r="Z273" i="1"/>
  <c r="Z272" i="1"/>
  <c r="Z271" i="1"/>
  <c r="Z270" i="1"/>
  <c r="Z269" i="1"/>
  <c r="Z268" i="1"/>
  <c r="Z267" i="1"/>
  <c r="Z266" i="1"/>
  <c r="Z265" i="1"/>
  <c r="Z264" i="1"/>
  <c r="Z263" i="1"/>
  <c r="Z262" i="1"/>
  <c r="Z261" i="1"/>
  <c r="Z260" i="1"/>
  <c r="Z259" i="1"/>
  <c r="Z258" i="1"/>
  <c r="Z257" i="1"/>
  <c r="Z256" i="1"/>
  <c r="Z255" i="1"/>
  <c r="Z254" i="1"/>
  <c r="Z253" i="1"/>
  <c r="Z252" i="1"/>
  <c r="Z251" i="1"/>
  <c r="Z250" i="1"/>
  <c r="Z249" i="1"/>
  <c r="Z248" i="1"/>
  <c r="Z247" i="1"/>
  <c r="Z246" i="1"/>
  <c r="Z245" i="1"/>
  <c r="Z244" i="1"/>
  <c r="Z243" i="1"/>
  <c r="Z242" i="1"/>
  <c r="Z241" i="1"/>
  <c r="Z240" i="1"/>
  <c r="Z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Z226" i="1"/>
  <c r="Z225" i="1"/>
  <c r="Z224" i="1"/>
  <c r="Z223" i="1"/>
  <c r="Z222" i="1"/>
  <c r="Z221" i="1"/>
  <c r="Z220" i="1"/>
  <c r="Z219" i="1"/>
  <c r="Z218" i="1"/>
  <c r="Z217" i="1"/>
  <c r="Z216" i="1"/>
  <c r="Z215" i="1"/>
  <c r="Z214" i="1"/>
  <c r="Z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Z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U485" i="1"/>
  <c r="U484" i="1"/>
  <c r="U483" i="1"/>
  <c r="U482" i="1"/>
  <c r="U481" i="1"/>
  <c r="U480" i="1"/>
  <c r="U479" i="1"/>
  <c r="U478" i="1"/>
  <c r="U477" i="1"/>
  <c r="U476" i="1"/>
  <c r="U475" i="1"/>
  <c r="U474" i="1"/>
  <c r="U473" i="1"/>
  <c r="U472" i="1"/>
  <c r="U471" i="1"/>
  <c r="U470" i="1"/>
  <c r="U469" i="1"/>
  <c r="U468" i="1"/>
  <c r="U467" i="1"/>
  <c r="U466" i="1"/>
  <c r="U465" i="1"/>
  <c r="U464" i="1"/>
  <c r="U463" i="1"/>
  <c r="U462" i="1"/>
  <c r="U461" i="1"/>
  <c r="U460" i="1"/>
  <c r="U459" i="1"/>
  <c r="U458" i="1"/>
  <c r="U457" i="1"/>
  <c r="U456" i="1"/>
  <c r="U455" i="1"/>
  <c r="U454" i="1"/>
  <c r="U453" i="1"/>
  <c r="U452" i="1"/>
  <c r="U451" i="1"/>
  <c r="U450" i="1"/>
  <c r="U449" i="1"/>
  <c r="U448" i="1"/>
  <c r="U447" i="1"/>
  <c r="U446" i="1"/>
  <c r="U445" i="1"/>
  <c r="U444" i="1"/>
  <c r="U443" i="1"/>
  <c r="U442" i="1"/>
  <c r="U441" i="1"/>
  <c r="U440" i="1"/>
  <c r="U439" i="1"/>
  <c r="U438" i="1"/>
  <c r="U437" i="1"/>
  <c r="U436" i="1"/>
  <c r="U435" i="1"/>
  <c r="U434" i="1"/>
  <c r="U433" i="1"/>
  <c r="U432" i="1"/>
  <c r="U431" i="1"/>
  <c r="U430" i="1"/>
  <c r="U429" i="1"/>
  <c r="U428" i="1"/>
  <c r="U427" i="1"/>
  <c r="U426" i="1"/>
  <c r="U425" i="1"/>
  <c r="U424" i="1"/>
  <c r="U423" i="1"/>
  <c r="U422" i="1"/>
  <c r="U421" i="1"/>
  <c r="U420" i="1"/>
  <c r="U419" i="1"/>
  <c r="U418" i="1"/>
  <c r="U417" i="1"/>
  <c r="U416" i="1"/>
  <c r="U415" i="1"/>
  <c r="U414" i="1"/>
  <c r="U413" i="1"/>
  <c r="U412" i="1"/>
  <c r="U411" i="1"/>
  <c r="U410" i="1"/>
  <c r="U409" i="1"/>
  <c r="U408" i="1"/>
  <c r="U407" i="1"/>
  <c r="U406" i="1"/>
  <c r="U405" i="1"/>
  <c r="U404" i="1"/>
  <c r="U403" i="1"/>
  <c r="U402" i="1"/>
  <c r="U401" i="1"/>
  <c r="U400" i="1"/>
  <c r="U399" i="1"/>
  <c r="U398" i="1"/>
  <c r="U397" i="1"/>
  <c r="U396" i="1"/>
  <c r="U395" i="1"/>
  <c r="U394" i="1"/>
  <c r="U393" i="1"/>
  <c r="U392" i="1"/>
  <c r="U391" i="1"/>
  <c r="U390" i="1"/>
  <c r="U389" i="1"/>
  <c r="U388" i="1"/>
  <c r="U387" i="1"/>
  <c r="U386" i="1"/>
  <c r="U385" i="1"/>
  <c r="U384" i="1"/>
  <c r="U383" i="1"/>
  <c r="U382" i="1"/>
  <c r="U381" i="1"/>
  <c r="U380" i="1"/>
  <c r="U379" i="1"/>
  <c r="U378" i="1"/>
  <c r="U377" i="1"/>
  <c r="U376" i="1"/>
  <c r="U375" i="1"/>
  <c r="U374" i="1"/>
  <c r="U373" i="1"/>
  <c r="U372" i="1"/>
  <c r="U371" i="1"/>
  <c r="U370" i="1"/>
  <c r="U369" i="1"/>
  <c r="U368" i="1"/>
  <c r="U367" i="1"/>
  <c r="U366" i="1"/>
  <c r="U365" i="1"/>
  <c r="U364" i="1"/>
  <c r="U363" i="1"/>
  <c r="U362" i="1"/>
  <c r="U361" i="1"/>
  <c r="U360" i="1"/>
  <c r="U359" i="1"/>
  <c r="U358" i="1"/>
  <c r="U357" i="1"/>
  <c r="U356" i="1"/>
  <c r="U355" i="1"/>
  <c r="U354" i="1"/>
  <c r="U353" i="1"/>
  <c r="U352" i="1"/>
  <c r="U351" i="1"/>
  <c r="U350" i="1"/>
  <c r="U349" i="1"/>
  <c r="U348" i="1"/>
  <c r="U347" i="1"/>
  <c r="U346" i="1"/>
  <c r="U345" i="1"/>
  <c r="U344" i="1"/>
  <c r="U343" i="1"/>
  <c r="U342" i="1"/>
  <c r="U341" i="1"/>
  <c r="U340" i="1"/>
  <c r="U339" i="1"/>
  <c r="U338" i="1"/>
  <c r="U337" i="1"/>
  <c r="U336" i="1"/>
  <c r="U335" i="1"/>
  <c r="U334" i="1"/>
  <c r="U333" i="1"/>
  <c r="U332" i="1"/>
  <c r="U331" i="1"/>
  <c r="U330" i="1"/>
  <c r="U329" i="1"/>
  <c r="U328" i="1"/>
  <c r="U327" i="1"/>
  <c r="U326" i="1"/>
  <c r="U325" i="1"/>
  <c r="U324" i="1"/>
  <c r="U323" i="1"/>
  <c r="U322" i="1"/>
  <c r="U321" i="1"/>
  <c r="U320" i="1"/>
  <c r="U319" i="1"/>
  <c r="U318" i="1"/>
  <c r="U317" i="1"/>
  <c r="U316" i="1"/>
  <c r="U315" i="1"/>
  <c r="U314" i="1"/>
  <c r="U313" i="1"/>
  <c r="U312" i="1"/>
  <c r="U311" i="1"/>
  <c r="U310" i="1"/>
  <c r="U309" i="1"/>
  <c r="U308" i="1"/>
  <c r="U307" i="1"/>
  <c r="U306" i="1"/>
  <c r="U305" i="1"/>
  <c r="U304" i="1"/>
  <c r="U303" i="1"/>
  <c r="U302" i="1"/>
  <c r="U301" i="1"/>
  <c r="U300" i="1"/>
  <c r="U299" i="1"/>
  <c r="U298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S485" i="1"/>
  <c r="S484" i="1"/>
  <c r="S483" i="1"/>
  <c r="S482" i="1"/>
  <c r="S481" i="1"/>
  <c r="S480" i="1"/>
  <c r="S479" i="1"/>
  <c r="S478" i="1"/>
  <c r="S477" i="1"/>
  <c r="S476" i="1"/>
  <c r="S475" i="1"/>
  <c r="S474" i="1"/>
  <c r="S473" i="1"/>
  <c r="S472" i="1"/>
  <c r="S471" i="1"/>
  <c r="S470" i="1"/>
  <c r="S469" i="1"/>
  <c r="S468" i="1"/>
  <c r="S467" i="1"/>
  <c r="S466" i="1"/>
  <c r="S465" i="1"/>
  <c r="S464" i="1"/>
  <c r="S463" i="1"/>
  <c r="S462" i="1"/>
  <c r="S461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6" i="1"/>
  <c r="S445" i="1"/>
  <c r="S444" i="1"/>
  <c r="S443" i="1"/>
  <c r="S442" i="1"/>
  <c r="S441" i="1"/>
  <c r="S440" i="1"/>
  <c r="S439" i="1"/>
  <c r="S438" i="1"/>
  <c r="S437" i="1"/>
  <c r="S436" i="1"/>
  <c r="S435" i="1"/>
  <c r="S434" i="1"/>
  <c r="S433" i="1"/>
  <c r="S432" i="1"/>
  <c r="S431" i="1"/>
  <c r="S430" i="1"/>
  <c r="S429" i="1"/>
  <c r="S428" i="1"/>
  <c r="S427" i="1"/>
  <c r="S426" i="1"/>
  <c r="S425" i="1"/>
  <c r="S424" i="1"/>
  <c r="S423" i="1"/>
  <c r="S422" i="1"/>
  <c r="S421" i="1"/>
  <c r="S420" i="1"/>
  <c r="S419" i="1"/>
  <c r="S418" i="1"/>
  <c r="S417" i="1"/>
  <c r="S416" i="1"/>
  <c r="S415" i="1"/>
  <c r="S414" i="1"/>
  <c r="S413" i="1"/>
  <c r="S412" i="1"/>
  <c r="S411" i="1"/>
  <c r="S410" i="1"/>
  <c r="S409" i="1"/>
  <c r="S408" i="1"/>
  <c r="S407" i="1"/>
  <c r="S406" i="1"/>
  <c r="S405" i="1"/>
  <c r="S404" i="1"/>
  <c r="S403" i="1"/>
  <c r="S402" i="1"/>
  <c r="S401" i="1"/>
  <c r="S400" i="1"/>
  <c r="S399" i="1"/>
  <c r="S398" i="1"/>
  <c r="S397" i="1"/>
  <c r="S396" i="1"/>
  <c r="S395" i="1"/>
  <c r="S394" i="1"/>
  <c r="S393" i="1"/>
  <c r="S392" i="1"/>
  <c r="S391" i="1"/>
  <c r="S390" i="1"/>
  <c r="S389" i="1"/>
  <c r="S388" i="1"/>
  <c r="S387" i="1"/>
  <c r="S386" i="1"/>
  <c r="S385" i="1"/>
  <c r="S384" i="1"/>
  <c r="S383" i="1"/>
  <c r="S382" i="1"/>
  <c r="S381" i="1"/>
  <c r="S380" i="1"/>
  <c r="S379" i="1"/>
  <c r="S378" i="1"/>
  <c r="S377" i="1"/>
  <c r="S376" i="1"/>
  <c r="S375" i="1"/>
  <c r="S374" i="1"/>
  <c r="S373" i="1"/>
  <c r="S372" i="1"/>
  <c r="S371" i="1"/>
  <c r="S370" i="1"/>
  <c r="S369" i="1"/>
  <c r="S368" i="1"/>
  <c r="S367" i="1"/>
  <c r="S366" i="1"/>
  <c r="S365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52" i="1"/>
  <c r="S351" i="1"/>
  <c r="S350" i="1"/>
  <c r="S349" i="1"/>
  <c r="S348" i="1"/>
  <c r="S347" i="1"/>
  <c r="S346" i="1"/>
  <c r="S345" i="1"/>
  <c r="S344" i="1"/>
  <c r="S343" i="1"/>
  <c r="S342" i="1"/>
  <c r="S341" i="1"/>
  <c r="S340" i="1"/>
  <c r="S339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2" i="1"/>
  <c r="S181" i="1"/>
  <c r="S180" i="1"/>
  <c r="S179" i="1"/>
  <c r="S178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B9" i="1"/>
</calcChain>
</file>

<file path=xl/sharedStrings.xml><?xml version="1.0" encoding="utf-8"?>
<sst xmlns="http://schemas.openxmlformats.org/spreadsheetml/2006/main" count="1902" uniqueCount="489">
  <si>
    <t/>
  </si>
  <si>
    <t>Всего</t>
  </si>
  <si>
    <t>000</t>
  </si>
  <si>
    <t>0000000000</t>
  </si>
  <si>
    <t>500</t>
  </si>
  <si>
    <t>96 2 00 00500</t>
  </si>
  <si>
    <t>Межбюджетные трансферты</t>
  </si>
  <si>
    <t>Иные межбюджетные трансферты на реализацию мероприятий по созданию комфортной городской среды в малых городах и исторических поселениях</t>
  </si>
  <si>
    <t>96 2 00 00470</t>
  </si>
  <si>
    <t>Иные межбюджетные трансферты на реализацию мероприятий по комплексному развитию муниципального образования город Аткарск</t>
  </si>
  <si>
    <t>96 2 00 00000</t>
  </si>
  <si>
    <t>Межбюджетные трансферты из бюджета муниципального района бюджетам муниципальных образований</t>
  </si>
  <si>
    <t>96 0 00 00000</t>
  </si>
  <si>
    <t>Прочие межбюджетные трансферты  общего характера</t>
  </si>
  <si>
    <t>96 2 00 76100</t>
  </si>
  <si>
    <t>Исполнение государственных полномочий по расчету и предоставлению дотаций поселениям</t>
  </si>
  <si>
    <t>96 2 00 00200</t>
  </si>
  <si>
    <t>Дотации на выравнивание бюджетной обеспеченности поселений из бюджета муниципального района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</si>
  <si>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</si>
  <si>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 ОБЩЕГО ХАРАКТЕРА БЮДЖЕТАМ БЮДЖЕТНОЙ СИСТЕМЫ РОССИЙСКОЙ ФЕДЕРАЦИИ</t>
  </si>
  <si>
    <t>800</t>
  </si>
  <si>
    <t>31 0 03 7999П</t>
  </si>
  <si>
    <t>Иные бюджетные ассигнования</t>
  </si>
  <si>
    <t>Средства, выделяемые из резервного фонда Правительства Саратовской области, на укрепление материально-технической базы муниципальных организаций,осуществляющих производство и выпуск средств массовой информации</t>
  </si>
  <si>
    <t>31 0 03 00000</t>
  </si>
  <si>
    <t>Основное мероприятие "Средства, выделяемые из резервного фонда Правительства Саратовской области,на укрепление материально-технической базы муниципальных организаций, осуществляющих производство и выпуск средств массовой информации"</t>
  </si>
  <si>
    <t>31 0 02 78600</t>
  </si>
  <si>
    <t>Размещение социально значимой информации в печатных средствах массовой информации, учрежденных органами местного самоуправления, и в сетевых изданиях, учрежденных данными печатными средствами массовой информации</t>
  </si>
  <si>
    <t>31 0 02 00000</t>
  </si>
  <si>
    <t>Основное мероприятие "Размещение социально значимой информации в печатных средствах массовой информации, учрежденных органами местного самоуправления, и в сетевых изданиях, учрежденных данными печатными средствами массовой информации"</t>
  </si>
  <si>
    <t>31 0 01 A0000</t>
  </si>
  <si>
    <t>Реализация основного мероприятия</t>
  </si>
  <si>
    <t>31 0 01 00000</t>
  </si>
  <si>
    <t>Основное мероприятие"Информационное обеспечение деятельности органов местного самоуправления"</t>
  </si>
  <si>
    <t>31 0 00 00000</t>
  </si>
  <si>
    <t>Муниципальная программа " Информационное обеспечение деятельности органов местного самоуправления Аткарского муниципального района на 2023-2025 годы"</t>
  </si>
  <si>
    <t>Периодическая печать и издательства</t>
  </si>
  <si>
    <t>СРЕДСТВА МАССОВОЙ ИНФОРМАЦИИ</t>
  </si>
  <si>
    <t>600</t>
  </si>
  <si>
    <t>22 0 07 S2500</t>
  </si>
  <si>
    <t>Предоставление субсидий бюджетным, автономным учреждениям и иным некоммерческим организациям</t>
  </si>
  <si>
    <t>Обеспечение сохранения достигнутых показателей повышения оплаты труда отдельных категорий работников бюджетной сферы за счет средств местного бюджета</t>
  </si>
  <si>
    <t>22 0 07 72500</t>
  </si>
  <si>
    <t>Обеспечение сохранения достигнутых показателей повышения оплаты труда отдельных категорий работников бюджетной сферы за счет средств областного бюджета</t>
  </si>
  <si>
    <t>22 0 07 00000</t>
  </si>
  <si>
    <t>Основное мероприятие "Обеспечение сохранения достигнутых показателей повышения оплаты труда отдельных категорий работников бюджетной сферы"</t>
  </si>
  <si>
    <t>22 0 00 00000</t>
  </si>
  <si>
    <t>Муниципальная программа "Развитие физической культуры, спорта и туризма Аткарского муниципального района на 2023-2025 годы"</t>
  </si>
  <si>
    <t>Спорт высших достижений</t>
  </si>
  <si>
    <t>200</t>
  </si>
  <si>
    <t>22 0 01 A0000</t>
  </si>
  <si>
    <t>Закупка товаров, работ и услуг для обеспечения государственных (муниципальных) нужд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</si>
  <si>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</si>
  <si>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</si>
  <si>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22 0 01 04400</t>
  </si>
  <si>
    <t>Расходы на иные цели муниципальных бюджетных и автономных учреждений и организаций</t>
  </si>
  <si>
    <t>22 0 01 00000</t>
  </si>
  <si>
    <t>Основное мероприятие "Спортивные мероприятия"</t>
  </si>
  <si>
    <t>Массовый спорт</t>
  </si>
  <si>
    <t>22 0 02 06300</t>
  </si>
  <si>
    <t>Уплата земельного налога, налога на имущество и транспортного налога бюджетными и автономными учреждениями и организациями</t>
  </si>
  <si>
    <t>22 0 02 04400</t>
  </si>
  <si>
    <t>22 0 02 04100</t>
  </si>
  <si>
    <t>Расходы на выполнение муниципального задания бюджетными и автономными учреждениями и организациями</t>
  </si>
  <si>
    <t>22 0 02 00000</t>
  </si>
  <si>
    <t>Основное мероприятие "Обеспечение качественных услуг в сфере физической культуры и детско-юношеского спорта"</t>
  </si>
  <si>
    <t xml:space="preserve">Физическая культура </t>
  </si>
  <si>
    <t>ФИЗИЧЕСКАЯ КУЛЬТУРА И СПОРТ</t>
  </si>
  <si>
    <t>70 0 25 05700</t>
  </si>
  <si>
    <t>300</t>
  </si>
  <si>
    <t>Социальное обеспечение и иные выплаты населению</t>
  </si>
  <si>
    <t>Обеспечение бесплатным двухразовым питанием обучающихся с ограниченными возможностями здоровья,в том числе замены бесплатного двухразового питания денежной компенсацией в общеобразовательных организациях</t>
  </si>
  <si>
    <t>70 0 25 00000</t>
  </si>
  <si>
    <t>Основное мероприятие "Обеспечение бесплатным двухразовым питанием обучающихся с ограниченными возможностями здоровья,в том числе замены бесплатного двухразового питания денежной компенсацией в общеобразовательных организациях"</t>
  </si>
  <si>
    <t>70 0 11 77900</t>
  </si>
  <si>
    <t>Компенсация родительской платы за присмотр и уход за детьми в образовательных организациях,реализующих основную общеобразовательную программу дошкольного образования</t>
  </si>
  <si>
    <t>70 0 11 00000</t>
  </si>
  <si>
    <t>Основное мероприятие"Компенсация родительской платы за присмотр и уход за детьми в образовательных организациях,реализующих основную общеобразовательную программу дошкольного образования"</t>
  </si>
  <si>
    <t>70 0 02 77160</t>
  </si>
  <si>
    <t>Основное мероприятие"Компенсация стоимости горячего питания родителям ( законным представителям) обучающихся по образовательным программам начального общего образования на дому детей-инвалидов и детей,нуждающихся в длительном лечении,которые по состоянию здоровья временно или постоянно не могут посещать общеобразовательные организации"</t>
  </si>
  <si>
    <t>70 0 02 00000</t>
  </si>
  <si>
    <t>Основное мероприятие "Обеспечение предоставления качественного общего образования детям"</t>
  </si>
  <si>
    <t>70 0 00 00000</t>
  </si>
  <si>
    <t>Муниципальная программа "Развитие образования  Аткарского муниципального района на 2023-2025 годы"</t>
  </si>
  <si>
    <t>Охрана семьи и детства</t>
  </si>
  <si>
    <t>73 0 03 A0000</t>
  </si>
  <si>
    <t>73 0 03 00000</t>
  </si>
  <si>
    <t>Основное мероприятие "Осуществление выплаты на оплату жилого помещения, отопления (топлива), электроэнергии медицинским работникам,перешедшим на пенсию непосредственно по окончании работы в организациях здравоохранения и проживающим в сельской местности Аткарского  муниципального района"</t>
  </si>
  <si>
    <t>73 0 02 A0000</t>
  </si>
  <si>
    <t>73 0 02 00000</t>
  </si>
  <si>
    <t>Основное мероприятие " Осуществление ежемесячной доплаты к трудовой пенсии Почетным гражданам Аткарского муниципального района"</t>
  </si>
  <si>
    <t>73 0 00 00000</t>
  </si>
  <si>
    <t>Муниципальная программа "Социальная политика Аткарского муниципального района на 2023-2025 годы"</t>
  </si>
  <si>
    <t>28 0 01 77110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</si>
  <si>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</si>
  <si>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28 0 01 00000</t>
  </si>
  <si>
    <t>Основное мероприятие "Предоставление гражданам субсидий на оплату жилого помещения и коммунальных услуг"</t>
  </si>
  <si>
    <t>28 0 00 00000</t>
  </si>
  <si>
    <t>Муниципальная программа "Предоставление гражданам субсидий на оплату жилого помещения и коммунальных услуг на 2023-2025 годы"</t>
  </si>
  <si>
    <t>Социальное обеспечение населения</t>
  </si>
  <si>
    <t>73 0 01 A0000</t>
  </si>
  <si>
    <t>73 0 01 00000</t>
  </si>
  <si>
    <t>Основное мероприятие "Осуществление ежемесячной доплаты к трудовой пенсии лицам, замещавшим выборные муниципальные должности и должности муниципальной службы в органах местного самоуправления Аткарского муниципального района"</t>
  </si>
  <si>
    <t>Пенсионное обеспечение</t>
  </si>
  <si>
    <t>СОЦИАЛЬНАЯ ПОЛИТИКА</t>
  </si>
  <si>
    <t>81 3 00 02200</t>
  </si>
  <si>
    <t>Расходы на обеспечение функций центрального аппарата</t>
  </si>
  <si>
    <t>81 3 00 00000</t>
  </si>
  <si>
    <t>Обеспечение деятельности органов местного самоуправления</t>
  </si>
  <si>
    <t>81 0 00 00000</t>
  </si>
  <si>
    <t>Выполнение функций органами местного самоуправления</t>
  </si>
  <si>
    <t>71 0 17 L2990</t>
  </si>
  <si>
    <t>Реализация федеральной целевой программы "Увековечение памяти погибших при защите Отечества на 2019-2024 годы"</t>
  </si>
  <si>
    <t>71 0 17 00000</t>
  </si>
  <si>
    <t>Основное мероприятие "Обустройство и восстановление воинских захоронений, находящихся в государственной (муниципальной) собственности"</t>
  </si>
  <si>
    <t>71 0 16 78240</t>
  </si>
  <si>
    <t>Осуществление работ по сохранению объектов культурного наследия</t>
  </si>
  <si>
    <t>71 0 16 04400</t>
  </si>
  <si>
    <t>71 0 16 00000</t>
  </si>
  <si>
    <t>Основное мероприятие "Сохранение объектов культурного наследия"</t>
  </si>
  <si>
    <t>71 0 04 06300</t>
  </si>
  <si>
    <t>71 0 04 04100</t>
  </si>
  <si>
    <t>71 0 04 00000</t>
  </si>
  <si>
    <t>Основное мероприятие "Хозяйственное обеспечение учреждений культуры"</t>
  </si>
  <si>
    <t>71 0 00 00000</t>
  </si>
  <si>
    <t>Муниципальная программа "Развитие культуры на территории Аткарского муниципального района Саратовской области на 2023-2025 годы "</t>
  </si>
  <si>
    <t>Другие вопросы в области культуры, кинематографии</t>
  </si>
  <si>
    <t>71 0 A2 55194</t>
  </si>
  <si>
    <t>Государственная поддержка отрасли культуры (государственная поддержка лучших  работников сельских учреждений культуры)</t>
  </si>
  <si>
    <t>71 0 A2 00000</t>
  </si>
  <si>
    <t>Реализация муниципальной  программы в целях выполнения задач федерального проекта «Творческие люди»</t>
  </si>
  <si>
    <t>71 0 13 04400</t>
  </si>
  <si>
    <t>71 0 13 00000</t>
  </si>
  <si>
    <t>Основное мероприятие "Сохранение и развитие традиционной культуры народов, проживающих на территории муниципального района, стимулирование культурно-досуговой деятельности"</t>
  </si>
  <si>
    <t>71 0 12 04400</t>
  </si>
  <si>
    <t>71 0 12 00000</t>
  </si>
  <si>
    <t>Основное мероприятие "Укрепление материально-технической базы учреждений культуры в целях обеспечения организации досуга"</t>
  </si>
  <si>
    <t>71 0 11 74020</t>
  </si>
  <si>
    <t>Проведение капитального и текущего ремонтов, техническое оснащение муниципальных учреждений культурно-досугового типа за счет средств областного бюджета</t>
  </si>
  <si>
    <t>71 0 11 04400</t>
  </si>
  <si>
    <t>71 0 11 00000</t>
  </si>
  <si>
    <t>Основное мероприятие "Проведение ремонта учреждений культуры"</t>
  </si>
  <si>
    <t>71 0 09 S2500</t>
  </si>
  <si>
    <t>71 0 09 72500</t>
  </si>
  <si>
    <t>71 0 09 00000</t>
  </si>
  <si>
    <t>71 0 07 L5191</t>
  </si>
  <si>
    <t>Государственная поддержка отрасли культуры (комплектование книжных фондов муниципальных общедоступных библиотек)</t>
  </si>
  <si>
    <t>71 0 07 00000</t>
  </si>
  <si>
    <t>Основное мероприятие "Поддержка отрасли культуры"</t>
  </si>
  <si>
    <t>71 0 02 06300</t>
  </si>
  <si>
    <t>Уплата земельного налога, налога на имущество и транспортного налога бюджетными и автономными учреждениями</t>
  </si>
  <si>
    <t>71 0 02 04100</t>
  </si>
  <si>
    <t>Расходы на выполнение муниципального задания муниципальных бюджетных и автономных учреждений</t>
  </si>
  <si>
    <t>71 0 02 00000</t>
  </si>
  <si>
    <t>Основное мероприятие "Сохранение и развитие библиотечной и культурно-досуговой деятельности"</t>
  </si>
  <si>
    <t>65 0 02 79Б00</t>
  </si>
  <si>
    <t>Осуществление мероприятий в области энергосбережения и повышения энергетической эффективности</t>
  </si>
  <si>
    <t>65 0 02 04400</t>
  </si>
  <si>
    <t>65 0 02 00000</t>
  </si>
  <si>
    <t>Основное мероприятие "Осуществление мероприятий в области энергосбережения и повышения энергетической эффективности"</t>
  </si>
  <si>
    <t>65 0 00 00000</t>
  </si>
  <si>
    <t>Муниципальная программа "Энергосбережение и повышение энергетической эффективности Аткарского муниципального района на 2023-2025 годы"</t>
  </si>
  <si>
    <t>Культура</t>
  </si>
  <si>
    <t>КУЛЬТУРА,  КИНЕМАТОГРАФИЯ</t>
  </si>
  <si>
    <t>85 4 00 05200</t>
  </si>
  <si>
    <t>Выполнение других обязательств органов местного самоуправления</t>
  </si>
  <si>
    <t>85 4 00 00000</t>
  </si>
  <si>
    <t>Выполнение других обязательств</t>
  </si>
  <si>
    <t>85 0 00 00000</t>
  </si>
  <si>
    <t>Расходы по исполнению отдельных обязательств</t>
  </si>
  <si>
    <t>70 0 EВ 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</si>
  <si>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</si>
  <si>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70 0 EВ 00000</t>
  </si>
  <si>
    <t>Реализация муниципальной программы в целях выполнения задач федерального проекта "Патриотическое воспитание граждан Российской Федерации"</t>
  </si>
  <si>
    <t>70 0 08 06200</t>
  </si>
  <si>
    <t>Уплата земельного налога, налога на имущество и транспортного налога казенными учреждениями</t>
  </si>
  <si>
    <t>70 0 08 04200</t>
  </si>
  <si>
    <t>Расходы на обеспечение деятельности муниципальных казенных учреждений</t>
  </si>
  <si>
    <t>70 0 08 04100</t>
  </si>
  <si>
    <t>Расходы на выполнение муниципального задания муниципальных бюджетных и автономных учреждений и организаций</t>
  </si>
  <si>
    <t>70 0 08 00000</t>
  </si>
  <si>
    <t>Основное мероприятие "Хозяйственное и учебно-методическое обслуживание учреждений образования"</t>
  </si>
  <si>
    <t>09 0 04 A0000</t>
  </si>
  <si>
    <t>09 0 04 00000</t>
  </si>
  <si>
    <t>Основное мероприятие "Обеспечение доставки детей в места отдыха и оздоровления с медицинским сопровождением детских организованных групп в пути следования к месту отдыха и обратно,а также оказание медицинской помощи детям в пути следования и дальнейшую отправку их до места назначения в случае вынужденной госпитализации"</t>
  </si>
  <si>
    <t>09 0 03 04400</t>
  </si>
  <si>
    <t>09 0 03 00000</t>
  </si>
  <si>
    <t>Основное мероприятие "Организация временной трудовой занятости подростков"</t>
  </si>
  <si>
    <t>09 0 02 04400</t>
  </si>
  <si>
    <t>09 0 02 00000</t>
  </si>
  <si>
    <t>Основное мероприятие "Организация отдыха  и  досуга детей на базе образовательных организаций"</t>
  </si>
  <si>
    <t>09 0 01 A0000</t>
  </si>
  <si>
    <t>09 0 01 00000</t>
  </si>
  <si>
    <t>Основное мероприятие "Организация отдыха детей работников предприятий, организаций независимо от организационно-правовой формы собственности в загородных оздоровительных лагерях"</t>
  </si>
  <si>
    <t>09 0 00 00000</t>
  </si>
  <si>
    <t>Муниципальная программа "Организация летнего отдыха, оздоровления и занятости детей и подростков Аткарского муниципального района на 2023-2025 годы"</t>
  </si>
  <si>
    <t>Другие вопросы в области образования</t>
  </si>
  <si>
    <t>75 0 02 04400</t>
  </si>
  <si>
    <t>75 0 02 00000</t>
  </si>
  <si>
    <t>Основное мероприятие "Организация мероприятий гражданско-патриотической и военно-патриотической направленности"</t>
  </si>
  <si>
    <t>75 0 01 04400</t>
  </si>
  <si>
    <t>75 0 01 00000</t>
  </si>
  <si>
    <t>Основное мероприятие"Создание условий для социализации и эффективной самореализациии молодежи,развитие ее потенциала"</t>
  </si>
  <si>
    <t>75 0 00 00000</t>
  </si>
  <si>
    <t>Муниципальная программа "Молодежь Аткарского муниципального района на 2023-2025 годы"</t>
  </si>
  <si>
    <t>Молодежная политика и оздоровление детей</t>
  </si>
  <si>
    <t>70 0 26 04400</t>
  </si>
  <si>
    <t>70 0 26 00000</t>
  </si>
  <si>
    <t>Основное мероприятие"Охрана культурного наследия"</t>
  </si>
  <si>
    <t>70 0 16 04400</t>
  </si>
  <si>
    <t>70 0 16 00000</t>
  </si>
  <si>
    <t>Основное мероприятие "Обеспечение персонифицированного финансирования дополнительного образования детей"</t>
  </si>
  <si>
    <t>70 0 13 S2500</t>
  </si>
  <si>
    <t>Обеспечение сохранения достигнутых показателей повышения оплаты труда отдельных категорий работников бюджетной сферы за счет  средств местного бюджета</t>
  </si>
  <si>
    <t>70 0 13 72500</t>
  </si>
  <si>
    <t>70 0 13 00000</t>
  </si>
  <si>
    <t>Основное мероприятие"Обеспечение сохранения достигнутых показателей повышения оплаты труда отдельных категорий работников бюджетной сферы"</t>
  </si>
  <si>
    <t>70 0 03 79Г40</t>
  </si>
  <si>
    <t>Оснащение и укрепление материально-технической базы образовательных организаций (дополнительное образование детей в сфере образования)</t>
  </si>
  <si>
    <t>70 0 03 04140</t>
  </si>
  <si>
    <t>Оснащение и укрепление материально-технической базы образовательных организаций (дополнительное образование детей в сфере образования) за счет средств местного бюджета</t>
  </si>
  <si>
    <t>70 0 03 04100</t>
  </si>
  <si>
    <t>70 0 03 00000</t>
  </si>
  <si>
    <t>Основное мероприятие "Обеспечение предоставления качественного дополнительного образования детям"</t>
  </si>
  <si>
    <t>Дополнительное образование детей</t>
  </si>
  <si>
    <t>70 0 E4 U1330</t>
  </si>
  <si>
    <t>Обеспечение условий для внедрения цифровой образовательной среды в общеобразовательных организациях (в рамках достижения соответствующих результатов федерального проекта)</t>
  </si>
  <si>
    <t>70 0 E4 52130</t>
  </si>
  <si>
    <t>Обновление материально-технической базы образовательных организаций для внедрения цифровой образовательной среды  и развития цифровых навыков обучающихся</t>
  </si>
  <si>
    <t>70 0 E4 00000</t>
  </si>
  <si>
    <t>Реализация муниципальной программы в целях выполнения задач федерального проекта "Цифровая образовательная среда"</t>
  </si>
  <si>
    <t>70 0 E2 Д0980</t>
  </si>
  <si>
    <t>Обновление материально-технической базы для организации учебно-исследовательской,научно-практической,творческой деятельности,занятий физической культурой и спортом в образовательных организациях (в рамках достижения соответствующих задач федерального проекта)</t>
  </si>
  <si>
    <t>70 0 E2 50980</t>
  </si>
  <si>
    <t>Обновление материально-технической базы для организации учебно-исследовательской,научно-практической,творческой деятельности,занятий физической культурой и спортом в образовательных организациях</t>
  </si>
  <si>
    <t>70 0 E2 00000</t>
  </si>
  <si>
    <t>Реализация муниципальной программы в целях выполнения задач федерального проекта "Успех каждого ребенка"</t>
  </si>
  <si>
    <t>70 0 E1 Д1720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</si>
  <si>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(в рамках достижения соответствующих задач федерального проекта)</t>
  </si>
  <si>
    <t>70 0 E1 U1297</t>
  </si>
  <si>
    <t>Обеспечение условий для функционирования центров образования естественно-научной и технологической направленностей в общеобразовательных организациях (в рамках достижения соответствующих результатов федерального проекта) (в части расходов на оплату труда с начислениями)</t>
  </si>
  <si>
    <t>70 0 E1 U1291</t>
  </si>
  <si>
    <t>Обеспечение условий для функционирования центров образования естественно-научной и технологической направленностей в общеобразовательных организациях (в рамках достижения соответствующих результатов федерального проекта) (за исключением расходов на оплату труда с начислениями)</t>
  </si>
  <si>
    <t>70 0 E1 U1137</t>
  </si>
  <si>
    <t>Обеспечение условий для создания центров образования цифрового и гуманитарного профилей (в рамках достижения соответствующих результатов федерального проекта) (в части расходов на оплату труда с начислениями)</t>
  </si>
  <si>
    <t>70 0 E1 U1131</t>
  </si>
  <si>
    <t>Обеспечение условий для создания центров образования цифрового и гуманитарного профилей (в рамках достижения соответствующих результатов федерального проекта) (за исключением расходов на оплату труда с начислениями)</t>
  </si>
  <si>
    <t>70 0 E1 51720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</si>
  <si>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</si>
  <si>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70 0 E1 00000</t>
  </si>
  <si>
    <t>Реализация муниципальной программы в целях выполнения задач федерального проекта "Современная школа"</t>
  </si>
  <si>
    <t>70 0 23 05600</t>
  </si>
  <si>
    <t>Обеспечение бесплатным питанием обучающихся (членов семей лиц, призванных на военную службу по мобилизации либо заключивших контракт о добровольном содействии в выполнении задач, возложенных на Вооруженные Силы Российской Федерации) в муниципальных образовательных организациях</t>
  </si>
  <si>
    <t>70 0 23 00000</t>
  </si>
  <si>
    <t>Основное мероприятие "Обеспечение бесплатным питанием обучающихся (членов семей лиц, призванных на военную службу по мобилизации либо заключивших контракт о добровольном содействии в выполнении задач, возложенных на Вооруженные Силы Российской Федерации) в муниципальных образовательных организациях"</t>
  </si>
  <si>
    <t>70 0 21 79994</t>
  </si>
  <si>
    <t>Средства, выделяемые из резервного фонда Правительства Саратовской области, на укрепление материально-технической базы муниципальных образовательных организаций</t>
  </si>
  <si>
    <t>70 0 21 00000</t>
  </si>
  <si>
    <t>Основное мероприятие "Укрепление материально-технической базы муниципальных образовательных организаций"</t>
  </si>
  <si>
    <t>70 0 20 L3040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</si>
  <si>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</si>
  <si>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70 0 20 00000</t>
  </si>
  <si>
    <t>Основное мероприятие "Организация бесплатного горячего питания обучающихся, получающих начальное общее образование в муниципальных образовательных организациях"</t>
  </si>
  <si>
    <t>70 0 19 R3030</t>
  </si>
  <si>
    <t>Ежемесячное денежное вознаграждение за классное руководство педагогическим работникам муниципальных общеобразовательных организаций</t>
  </si>
  <si>
    <t>70 0 19 00000</t>
  </si>
  <si>
    <t>Основное мероприятие "Ежемесячное денежное вознаграждение за классное руководство педагогическим работникам муниципальных общеобразовательных организаций"</t>
  </si>
  <si>
    <t>70 0 15 S2Г05</t>
  </si>
  <si>
    <t>Проведение капитальных и текущих ремонтов спортивных залов муниципальных образовательных организаций за счет средств местного бюджета</t>
  </si>
  <si>
    <t>70 0 15 S2Г00</t>
  </si>
  <si>
    <t>Проведение капитального и текущего ремонтов муниципальных образовательных организаций за счет средств местного бюджета</t>
  </si>
  <si>
    <t>70 0 15 A0000</t>
  </si>
  <si>
    <t>70 0 15 72Г05</t>
  </si>
  <si>
    <t>Проведение капитальных и текущих ремонтов спортивных залов муниципальных образовательных организаций</t>
  </si>
  <si>
    <t>70 0 15 72Г00</t>
  </si>
  <si>
    <t>Проведение капитального и текущего ремонтов муниципальных образовательных организаций</t>
  </si>
  <si>
    <t>70 0 15 04400</t>
  </si>
  <si>
    <t>70 0 15 00000</t>
  </si>
  <si>
    <t>Основное мероприятие "Проведение капитального и текущего ремонтов муниципальных образовательных организаций"</t>
  </si>
  <si>
    <t>70 0 02 A0000</t>
  </si>
  <si>
    <t>70 0 02 79Г40</t>
  </si>
  <si>
    <t>Оснащение и укрепление материально-технической базы образовательных организаций</t>
  </si>
  <si>
    <t>70 0 02 78870</t>
  </si>
  <si>
    <t>Оснащение оборудованием,мебелью,инвентарем,средствами обучения и воспитания,а также оснащение библиотечного фонда муниципальных образовательных организаций</t>
  </si>
  <si>
    <t>70 0 02 77200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</si>
  <si>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</si>
  <si>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70 0 02 77000</t>
  </si>
  <si>
    <t>Финансовое обеспечение образовательной деятельности муниципальных общеобразовательных учреждений</t>
  </si>
  <si>
    <t>70 0 02 76900</t>
  </si>
  <si>
    <t>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</si>
  <si>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70 0 02 06300</t>
  </si>
  <si>
    <t>70 0 02 04400</t>
  </si>
  <si>
    <t>70 0 02 04140</t>
  </si>
  <si>
    <t>Оснащение и укрепление материально-технической базы образовательных организаций (в общеобразовательных организациях) за счет средств местного бюджета</t>
  </si>
  <si>
    <t>70 0 02 04100</t>
  </si>
  <si>
    <t>Расходы на выполнение муниципального задания бюджетными и автономными учреждениями</t>
  </si>
  <si>
    <t>Общее образование</t>
  </si>
  <si>
    <t xml:space="preserve">ОБРАЗОВАНИЕ </t>
  </si>
  <si>
    <t>60 5 00 77130</t>
  </si>
  <si>
    <t>Осуществление органами местного самоуправления отдельных государственных полномочий по организации проведения мероприятий при осуществлении деятельности по обращению с животными без владельцев</t>
  </si>
  <si>
    <t>60 5 00 00000</t>
  </si>
  <si>
    <t>Прочие мероприятия по благоустройству</t>
  </si>
  <si>
    <t>60 0 00 00000</t>
  </si>
  <si>
    <t>Благоустройство</t>
  </si>
  <si>
    <t>26 0 01 A0000</t>
  </si>
  <si>
    <t>26 0 01 00000</t>
  </si>
  <si>
    <t>Основное мероприятие "Осуществление деятельности по накоплению и транспортированию твердых коммунальных отходов на территории Аткарского муниципального района"</t>
  </si>
  <si>
    <t>26 0 00 00000</t>
  </si>
  <si>
    <t>Муниципальная программа "Осуществление деятельности по накоплению и транспортированию твердых коммунальных отходов на территории Аткарского муниципального района на 2023-2025 годы"</t>
  </si>
  <si>
    <t>65 0 01 A0000</t>
  </si>
  <si>
    <t>65 0 01 00000</t>
  </si>
  <si>
    <t>Основное мероприятие "Техническое перевооружение котельных"</t>
  </si>
  <si>
    <t>Коммунальное хозяйство</t>
  </si>
  <si>
    <t>85 4 00 77И00</t>
  </si>
  <si>
    <t>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детьми-сиротами и детьми, оставшимися без попечения родителей</t>
  </si>
  <si>
    <t>Жилищное хозяйство</t>
  </si>
  <si>
    <t xml:space="preserve">ЖИЛИЩНО-КОММУНАЛЬНОЕ ХОЗЯЙСТВО </t>
  </si>
  <si>
    <t>66 0 03 A0000</t>
  </si>
  <si>
    <t>66 0 03 00000</t>
  </si>
  <si>
    <t>Основное мероприятие"Формирование и проведение кадастровых работ земельных участков для передачи бесплатно гражданам,имеющих трех и более детей"</t>
  </si>
  <si>
    <t>66 0 02 A0000</t>
  </si>
  <si>
    <t>66 0 02 00000</t>
  </si>
  <si>
    <t>Основное мероприятие "Формирование и проведение кадастровых работ земельных участков для муниципальных нужд"</t>
  </si>
  <si>
    <t>66 0 01 A0000</t>
  </si>
  <si>
    <t>66 0 01 00000</t>
  </si>
  <si>
    <t>Основное мероприятие"Формирование и проведение кадастровых работ объектов жилищного и нежилого фонда"</t>
  </si>
  <si>
    <t>66 0 00 00000</t>
  </si>
  <si>
    <t>Муниципальная программа "Формирование и проведение государственного кадастрового учета земельных участков и объектов муниципальной собственности Аткарского муниципального района на 2023-2025 годы"</t>
  </si>
  <si>
    <t>29 0 11 A0000</t>
  </si>
  <si>
    <t>29 0 11 78800</t>
  </si>
  <si>
    <t>Содействие в уточнении сведений о границах населенных пунктов и территориальных зон в Едином государственном реестре недвижимости</t>
  </si>
  <si>
    <t>29 0 11 00460</t>
  </si>
  <si>
    <t>Иные межбюджетные трансферты, передаваемые бюджетам сельских поселений на осуществление части полномочий по решению вопроса местного значения-утверждение подготовленной на основе генеральных планов поселения документации по планировке территорий в соответствии с заключенными соглашениями</t>
  </si>
  <si>
    <t>29 0 11 00000</t>
  </si>
  <si>
    <t>Основное мероприятие "Содействие в уточнении сведений о границах населенных пунктов и территориальных зон в Едином государственном реестре недвижимости"</t>
  </si>
  <si>
    <t>29 0 10 A0000</t>
  </si>
  <si>
    <t>29 0 10 00000</t>
  </si>
  <si>
    <t>Основное мероприятие"Разработка проектов документов территориального планирования и градостроительного зонирования Аткарского района Саратовской области"</t>
  </si>
  <si>
    <t>29 0 00 00000</t>
  </si>
  <si>
    <t>Муниципальная программа "Разработка документов территориального планирования и градостроительного  зонирования Аткарского муниципального района на 2023-2025 годы"</t>
  </si>
  <si>
    <t>22 0 03 A0000</t>
  </si>
  <si>
    <t>22 0 03 00000</t>
  </si>
  <si>
    <t>Основное мероприятие "Развитие внутреннего и въездного туризма  на территории Аткарского муниципального района"</t>
  </si>
  <si>
    <t>Другие вопросы в области национальной экономики</t>
  </si>
  <si>
    <t>08 0 12 A0000</t>
  </si>
  <si>
    <t>08 0 12 00000</t>
  </si>
  <si>
    <t>Основное мероприятие "Приобретение дорожной техники и оборудования"</t>
  </si>
  <si>
    <t>08 0 06 00450</t>
  </si>
  <si>
    <t>Иные межбюджетные трансферты, передаваемые бюджету городского поселения на достижение целевых показателей, предусматривающих мероприятия по решению неотложных задач по приведению в нормативное состояние автомобильных дорог местного значения за счет средств дорожного фонда Аткарского муниципального района</t>
  </si>
  <si>
    <t>08 0 06 00000</t>
  </si>
  <si>
    <t>Основное мероприятие "Достижение целевых показателей, предусматривающих мероприятия по решению неотложных задач по приведению в нормативное состояние автомобильных дорог местного значения за счет средств дорожного фонда Аткарского муниципального района"</t>
  </si>
  <si>
    <t>08 0 04 A0000</t>
  </si>
  <si>
    <t>08 0 04 00000</t>
  </si>
  <si>
    <t>Основное мероприятие "Повышение безопасности дорожного движения"</t>
  </si>
  <si>
    <t>08 0 03 A0000</t>
  </si>
  <si>
    <t>08 0 03 00000</t>
  </si>
  <si>
    <t>Основное мероприятие "Содержание автомобильных дорог"</t>
  </si>
  <si>
    <t>08 0 01 A0000</t>
  </si>
  <si>
    <t>08 0 01 00000</t>
  </si>
  <si>
    <t>Основное мероприятие "Ремонт автомобильных дорог и искусственных сооружений на них"</t>
  </si>
  <si>
    <t>08 0 00 00000</t>
  </si>
  <si>
    <t>Муниципальная программа "Дорожная деятельность в отношении автомобильных дорог общего пользования местного значения в границах в Аткарского муниципального района на 2023-2025 годы"</t>
  </si>
  <si>
    <t>Дорожное хозяйство(дорожные фонды)</t>
  </si>
  <si>
    <t>03 0 01 A0000</t>
  </si>
  <si>
    <t>03 0 01 00000</t>
  </si>
  <si>
    <t>Основное мероприятие "Сохранение и восстановление природной среды,рациональное использование и воспроизводство природных ресурсов"</t>
  </si>
  <si>
    <t>03 0 00 00000</t>
  </si>
  <si>
    <t>Муниципальная программа "Охрана окружающей среды в Аткарском муниципальном районе на 2023-2025 годы"</t>
  </si>
  <si>
    <t>Общеэкономические вопросы</t>
  </si>
  <si>
    <t xml:space="preserve">НАЦИОНАЛЬНАЯ ЭКОНОМИКА </t>
  </si>
  <si>
    <t>74 0 01 A0000</t>
  </si>
  <si>
    <t>74 0 01 00000</t>
  </si>
  <si>
    <t>Основное мероприятие "Предупреждение и ликвидация чрезвычайных ситуаций"</t>
  </si>
  <si>
    <t>74 0 00 00000</t>
  </si>
  <si>
    <t>Муниципальная программа "Предупреждение и ликвидация чрезвычайных ситуаций на территории Аткарского муниципального района на 2023-2025 годы"</t>
  </si>
  <si>
    <t>62 0 01 A0000</t>
  </si>
  <si>
    <t>62 0 01 00000</t>
  </si>
  <si>
    <t>Основное мероприятие "Проведение сплошной домовой дератизационной обработки на прилегающей к природному очагу ГЛПС территории"</t>
  </si>
  <si>
    <t>62 0 00 00000</t>
  </si>
  <si>
    <t>Муниципальная программа "Предупреждение заболеваемости геморрагической лихорадкой с почечным синдромом на территории Аткарского муниципального района на 2023-2025 годы"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</si>
  <si>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</si>
  <si>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НАЦИОНАЛЬНАЯ БЕЗОПАСНОСТЬ И ПРАВООХРАНИТЕЛЬНАЯ ДЕЯТЕЛЬНОСТЬ </t>
  </si>
  <si>
    <t>85 5 00 06100</t>
  </si>
  <si>
    <t>Уплата земельного налога, налога на имущество и транспортного налога органами местного самоуправления</t>
  </si>
  <si>
    <t>85 5 00 00000</t>
  </si>
  <si>
    <t>Уплата земельного налога, налога на имущество и транспортного налога</t>
  </si>
  <si>
    <t>85 3 00 05100</t>
  </si>
  <si>
    <t>Ежегодный целевой (вступительный) взнос в Ассоциацию экономического взаимодействия субъектов Российской Федерации</t>
  </si>
  <si>
    <t>85 3 00 00000</t>
  </si>
  <si>
    <t>64 0 02 A0000</t>
  </si>
  <si>
    <t>64 0 02 00000</t>
  </si>
  <si>
    <t>Основное мероприятие "Организация и проведение мероприятий, направленных на профилактику правонарушений и преступлений среди несовершеннолетних и в отношении несовершеннолетних, на профилактику алкоголизма, наркомании, токсикомании и табакокурения среди несовершеннолетних, проживающих на территории Аткарского муниципального района"</t>
  </si>
  <si>
    <t>64 0 00 00000</t>
  </si>
  <si>
    <t>Муниципальная программа "Профилактика правонарушений и преступлений среди несовершеннолетних и в отношении несовершеннолетних в  Аткарском  муниципальном районе на 2023-2025 годы"</t>
  </si>
  <si>
    <t>32 0 01 A0000</t>
  </si>
  <si>
    <t>32 0 01 00000</t>
  </si>
  <si>
    <t>Основное мероприятие " Развитие муниципальной службы"</t>
  </si>
  <si>
    <t>32 0 00 00000</t>
  </si>
  <si>
    <t>Муниципальная программа" Развитие муниципальной службы в Аткарском муниципальном районе на 2023-2025 годы"</t>
  </si>
  <si>
    <t>25 0 02 77800</t>
  </si>
  <si>
    <t>Осуществление органами местного самоуправления  государственных полномочий по организации предоставления компенсации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</si>
  <si>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25 0 02 77300</t>
  </si>
  <si>
    <t>Осуществление органами местного самоуправления 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образовательную программу дошкольного образования</t>
  </si>
  <si>
    <t>25 0 02 04200</t>
  </si>
  <si>
    <t>25 0 02 00000</t>
  </si>
  <si>
    <t>Основное мероприятие "Обеспечение деятельности учреждений по бухгалтерскому обслуживанию"</t>
  </si>
  <si>
    <t>25 0 01 06300</t>
  </si>
  <si>
    <t>25 0 01 04100</t>
  </si>
  <si>
    <t>25 0 01 00000</t>
  </si>
  <si>
    <t>Основное мероприятие "Обеспечение деятельности учреждений по административно-хозяйственному обслуживанию"</t>
  </si>
  <si>
    <t>25 0 00 00000</t>
  </si>
  <si>
    <t>Муниципальная программа "Административно-хозяйственное и бухгалтерское обслуживание органов местного самоуправления и муниципальных учреждений Аткарского муниципального района на 2023-2025 годы"</t>
  </si>
  <si>
    <t>24 0 01 A0000</t>
  </si>
  <si>
    <t>24 0 01 00000</t>
  </si>
  <si>
    <t>Основное мероприятие "Содействие доступу граждан и организаций к информации о фактах коррупции, в том числе путем освещения таких фактов в СМИ и на сайте администрации Аткарского муниципального района, на сайтах муниципальных образований"</t>
  </si>
  <si>
    <t>24 0 00 00000</t>
  </si>
  <si>
    <t>Муниципальная программа "Противодействие коррупции в Аткарском муниципальном районе Саратовской области на 2023-2025 годы"</t>
  </si>
  <si>
    <t>06 0 01 A0000</t>
  </si>
  <si>
    <t>06 0 01 00000</t>
  </si>
  <si>
    <t>Основное мероприятие "Изготовление консультационного раздаточного материала"</t>
  </si>
  <si>
    <t>06 0 00 00000</t>
  </si>
  <si>
    <t>Муниципальная программа "Развитие малого и среднего предпринимательства в Аткарском  районе на 2023-2025 годы"</t>
  </si>
  <si>
    <t>01 0 05 A0000</t>
  </si>
  <si>
    <t>01 0 05 00000</t>
  </si>
  <si>
    <t>Основное мероприятие "Разработка, приобретение, изготовление и распространение информационных плакатов, брошюр, листовок, баннеров, стендов, видеороликов и иных видеоматериалов и т.п. антинаркотической направленности"</t>
  </si>
  <si>
    <t>01 0 04 A0000</t>
  </si>
  <si>
    <t>01 0 04 00000</t>
  </si>
  <si>
    <t>Основное мероприятие "Разработка, приобретение, изготовление и распространение информационных плакатов, брошюр, листовок, баннеров, стендов, видеороликов и иных видеоматериалов и т.п. по мерам антитеррористического характера, действиям при возникновении чрезвычайных ситуаций, формированию уважительного отношения к представителям других народов, религий и конфессий"</t>
  </si>
  <si>
    <t>01 0 01 A0000</t>
  </si>
  <si>
    <t>01 0 01 00000</t>
  </si>
  <si>
    <t>Основное мероприятие "Укрепление материально-технической базы правоохранительных органов"</t>
  </si>
  <si>
    <t>01 0 00 00000</t>
  </si>
  <si>
    <t>Муниципальная программа "Профилактика правонарушений, противодействие терроризму и экстремизму, незаконному обороту наркотических средств и усиление борьбы с преступностью на территории Аткарского муниципального района на 2022-2024 годы"</t>
  </si>
  <si>
    <t>Другие общегосударственные вопросы</t>
  </si>
  <si>
    <t>85 2 00 08800</t>
  </si>
  <si>
    <t>Средства резервного фонда администрации муниципального образования</t>
  </si>
  <si>
    <t>85 2 00 00000</t>
  </si>
  <si>
    <t>Средства резервных фондов</t>
  </si>
  <si>
    <t>Резервные фонды</t>
  </si>
  <si>
    <t>81 2 00 02200</t>
  </si>
  <si>
    <t>81 2 00 01300</t>
  </si>
  <si>
    <t>Расходы на обеспечение деятельности руководителя контрольно-счетного органа</t>
  </si>
  <si>
    <t>81 2 00 00420</t>
  </si>
  <si>
    <t>Иные межбюджетные трансферты, передаваемые бюджету муниципального района из бюджетов поселений на осуществление части полномочий по решению вопроса местного значения контроль за исполнением бюджета поселения в соответствии с заключенными соглашениями</t>
  </si>
  <si>
    <t>81 2 00 00410</t>
  </si>
  <si>
    <t>Иные межбюджетные трансферты, передаваемые бюджету муниципального района из бюджетов поселений на осуществление части полномочий по решению вопроса местного значения составление проекта бюджета поселения и исполнение бюджета поселения в соответствии с заключенными соглашениями</t>
  </si>
  <si>
    <t>81 2 00 00000</t>
  </si>
  <si>
    <t>Обеспечение деятельности иных муниципальных органов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</si>
  <si>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</si>
  <si>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90 2 00 51200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</si>
  <si>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</si>
  <si>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90 2 00 00000</t>
  </si>
  <si>
    <t>Осуществление переданных полномочий Российской Федерации за счет субвенций из федерального бюджета</t>
  </si>
  <si>
    <t>90 0 00 00000</t>
  </si>
  <si>
    <t>Осуществление переданных полномочий Российской Федерации</t>
  </si>
  <si>
    <t>Судебная система</t>
  </si>
  <si>
    <t>81 3 00 78760</t>
  </si>
  <si>
    <t>Оказание содействия органам местного самоуправления в организации деятельности по военно-патриотическому воспитанию граждан</t>
  </si>
  <si>
    <t>81 3 00 77Б00</t>
  </si>
  <si>
    <t>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</si>
  <si>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81 3 00 77130</t>
  </si>
  <si>
    <t>81 3 00 77120</t>
  </si>
  <si>
    <t>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</t>
  </si>
  <si>
    <t>81 3 00 76600</t>
  </si>
  <si>
    <t>Осуществление органами местного самоуправление государственных полномочий по созданию и организации деятельности комиссий по делам несовершеннолетних и защите их прав</t>
  </si>
  <si>
    <t>81 3 00 76500</t>
  </si>
  <si>
    <t>Осуществление органами местного самоуправления 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</si>
  <si>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</si>
  <si>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81 1 00 01100</t>
  </si>
  <si>
    <t>Расходы на обеспечение деятельности главы муниципального образования</t>
  </si>
  <si>
    <t>81 1 00 00000</t>
  </si>
  <si>
    <t>Обеспечение деятельности исполнительного органа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</si>
  <si>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</si>
  <si>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</si>
  <si>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Сумма</t>
  </si>
  <si>
    <t>экономической классификации</t>
  </si>
  <si>
    <t>Вид расходов</t>
  </si>
  <si>
    <t>Целевая статья</t>
  </si>
  <si>
    <t>Под-раздел</t>
  </si>
  <si>
    <t>Раздел</t>
  </si>
  <si>
    <t>Наименование</t>
  </si>
  <si>
    <t>(тыс. рублей)</t>
  </si>
  <si>
    <t>Приложение № 3 к решению Аткарского</t>
  </si>
  <si>
    <t xml:space="preserve"> Приложение № 4 к решению Аткарского    </t>
  </si>
  <si>
    <t>муниципального Собрания от  25.11.2022 № 707</t>
  </si>
  <si>
    <t xml:space="preserve">"О местном бюджете Аткарского </t>
  </si>
  <si>
    <t>муниципального района Саратовской области на 2023</t>
  </si>
  <si>
    <t>и на плановый период 2024 и 2025 годов"</t>
  </si>
  <si>
    <t xml:space="preserve">муниципального Собрания от  03.10.2023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</si>
</sst>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.0"/>
  </numFmts>
  <fonts count="13" x14ac:knownFonts="1">
    <font>
      <sz val="10"/>
      <name val="Arial"/>
      <charset val="204"/>
    </font>
    <font>
      <b/>
      <sz val="9"/>
      <name val="Arial"/>
      <charset val="204"/>
    </font>
    <font>
      <sz val="9"/>
      <name val="Arial"/>
      <charset val="204"/>
    </font>
    <font>
      <b/>
      <sz val="8"/>
      <name val="Arial"/>
      <charset val="204"/>
    </font>
    <font>
      <sz val="8"/>
      <name val="Arial"/>
      <charset val="204"/>
    </font>
    <font>
      <sz val="8"/>
      <color indexed="9"/>
      <name val="Arial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PT Astra Serif"/>
      <family val="1"/>
      <charset val="204"/>
    </font>
    <font>
      <sz val="8"/>
      <color rgb="FF000000"/>
      <name val="PT Astra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65">
    <xf numFmtId="0" fontId="0" fillId="0" borderId="0" xfId="0"/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0" fontId="0" fillId="0" borderId="0" xfId="0" applyNumberFormat="1" applyFont="1" applyFill="1" applyAlignment="1" applyProtection="1">
      <protection hidden="1"/>
    </xf>
    <xf numFmtId="0" fontId="3" fillId="0" borderId="0" xfId="0" applyNumberFormat="1" applyFont="1" applyFill="1" applyAlignment="1" applyProtection="1">
      <alignment vertical="top"/>
      <protection hidden="1"/>
    </xf>
    <xf numFmtId="0" fontId="4" fillId="0" borderId="0" xfId="0" applyNumberFormat="1" applyFont="1" applyFill="1" applyAlignment="1" applyProtection="1">
      <alignment vertical="top"/>
      <protection hidden="1"/>
    </xf>
    <xf numFmtId="0" fontId="4" fillId="0" borderId="0" xfId="0" applyNumberFormat="1" applyFont="1" applyFill="1" applyBorder="1" applyAlignment="1" applyProtection="1">
      <alignment vertical="top"/>
      <protection hidden="1"/>
    </xf>
    <xf numFmtId="0" fontId="3" fillId="0" borderId="0" xfId="0" applyNumberFormat="1" applyFont="1" applyFill="1" applyAlignment="1" applyProtection="1">
      <protection hidden="1"/>
    </xf>
    <xf numFmtId="0" fontId="1" fillId="0" borderId="6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NumberFormat="1" applyFont="1" applyFill="1" applyAlignment="1" applyProtection="1">
      <alignment horizontal="center" vertical="center"/>
      <protection hidden="1"/>
    </xf>
    <xf numFmtId="0" fontId="1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NumberFormat="1" applyFont="1" applyFill="1" applyAlignment="1" applyProtection="1">
      <alignment horizontal="center" vertical="center" wrapText="1"/>
      <protection hidden="1"/>
    </xf>
    <xf numFmtId="0" fontId="0" fillId="0" borderId="0" xfId="0" applyNumberFormat="1" applyFont="1" applyFill="1" applyAlignment="1" applyProtection="1">
      <alignment horizontal="center" vertical="center"/>
      <protection hidden="1"/>
    </xf>
    <xf numFmtId="0" fontId="3" fillId="0" borderId="0" xfId="0" applyNumberFormat="1" applyFont="1" applyFill="1" applyAlignment="1" applyProtection="1">
      <alignment horizontal="center" vertical="center"/>
      <protection hidden="1"/>
    </xf>
    <xf numFmtId="0" fontId="3" fillId="0" borderId="9" xfId="0" applyNumberFormat="1" applyFont="1" applyFill="1" applyBorder="1" applyAlignment="1" applyProtection="1">
      <alignment horizontal="center" vertical="center"/>
      <protection hidden="1"/>
    </xf>
    <xf numFmtId="0" fontId="1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0" xfId="0" applyNumberFormat="1" applyFont="1" applyFill="1" applyBorder="1" applyAlignment="1" applyProtection="1">
      <alignment horizontal="center" vertical="center"/>
      <protection hidden="1"/>
    </xf>
    <xf numFmtId="0" fontId="3" fillId="0" borderId="10" xfId="0" applyNumberFormat="1" applyFont="1" applyFill="1" applyBorder="1" applyAlignment="1" applyProtection="1">
      <alignment horizontal="center" vertical="center"/>
      <protection hidden="1"/>
    </xf>
    <xf numFmtId="0" fontId="3" fillId="0" borderId="11" xfId="0" applyNumberFormat="1" applyFont="1" applyFill="1" applyBorder="1" applyAlignment="1" applyProtection="1">
      <alignment horizontal="center" vertical="center"/>
      <protection hidden="1"/>
    </xf>
    <xf numFmtId="0" fontId="3" fillId="0" borderId="12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NumberFormat="1" applyFont="1" applyFill="1" applyAlignment="1" applyProtection="1">
      <alignment horizontal="right"/>
      <protection hidden="1"/>
    </xf>
    <xf numFmtId="0" fontId="5" fillId="0" borderId="0" xfId="0" applyNumberFormat="1" applyFont="1" applyFill="1" applyAlignment="1" applyProtection="1">
      <protection hidden="1"/>
    </xf>
    <xf numFmtId="0" fontId="0" fillId="0" borderId="0" xfId="0" applyNumberFormat="1" applyFont="1" applyFill="1" applyAlignment="1" applyProtection="1">
      <alignment horizontal="centerContinuous"/>
      <protection hidden="1"/>
    </xf>
    <xf numFmtId="0" fontId="3" fillId="0" borderId="8" xfId="0" applyNumberFormat="1" applyFont="1" applyFill="1" applyBorder="1" applyAlignment="1" applyProtection="1">
      <alignment horizontal="center" vertical="center"/>
      <protection hidden="1"/>
    </xf>
    <xf numFmtId="0" fontId="3" fillId="0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13" xfId="0" applyNumberFormat="1" applyFont="1" applyFill="1" applyBorder="1" applyAlignment="1" applyProtection="1">
      <alignment horizontal="center" vertical="center"/>
      <protection hidden="1"/>
    </xf>
    <xf numFmtId="0" fontId="3" fillId="0" borderId="7" xfId="0" applyNumberFormat="1" applyFont="1" applyFill="1" applyBorder="1" applyAlignment="1" applyProtection="1">
      <alignment horizontal="center" vertical="center"/>
      <protection hidden="1"/>
    </xf>
    <xf numFmtId="0" fontId="3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7" xfId="0" applyNumberFormat="1" applyFont="1" applyFill="1" applyBorder="1" applyAlignment="1" applyProtection="1">
      <alignment horizontal="center" vertical="center" wrapText="1"/>
      <protection hidden="1"/>
    </xf>
    <xf numFmtId="165" fontId="0" fillId="0" borderId="1" xfId="0" applyNumberFormat="1" applyBorder="1" applyProtection="1">
      <protection hidden="1"/>
    </xf>
    <xf numFmtId="165" fontId="1" fillId="0" borderId="1" xfId="0" applyNumberFormat="1" applyFont="1" applyFill="1" applyBorder="1" applyAlignment="1" applyProtection="1">
      <alignment horizontal="center"/>
      <protection hidden="1"/>
    </xf>
    <xf numFmtId="165" fontId="2" fillId="0" borderId="1" xfId="0" applyNumberFormat="1" applyFont="1" applyFill="1" applyBorder="1" applyAlignment="1" applyProtection="1">
      <protection hidden="1"/>
    </xf>
    <xf numFmtId="165" fontId="1" fillId="0" borderId="1" xfId="0" applyNumberFormat="1" applyFont="1" applyFill="1" applyBorder="1" applyAlignment="1" applyProtection="1">
      <protection hidden="1"/>
    </xf>
    <xf numFmtId="165" fontId="4" fillId="0" borderId="1" xfId="0" applyNumberFormat="1" applyFont="1" applyFill="1" applyBorder="1" applyAlignment="1" applyProtection="1">
      <protection hidden="1"/>
    </xf>
    <xf numFmtId="165" fontId="7" fillId="0" borderId="1" xfId="0" applyNumberFormat="1" applyFont="1" applyBorder="1"/>
    <xf numFmtId="165" fontId="2" fillId="0" borderId="1" xfId="0" applyNumberFormat="1" applyFont="1" applyFill="1" applyBorder="1" applyAlignment="1" applyProtection="1">
      <alignment horizontal="center"/>
      <protection hidden="1"/>
    </xf>
    <xf numFmtId="165" fontId="6" fillId="0" borderId="1" xfId="0" applyNumberFormat="1" applyFont="1" applyFill="1" applyBorder="1" applyAlignment="1" applyProtection="1">
      <protection hidden="1"/>
    </xf>
    <xf numFmtId="165" fontId="6" fillId="0" borderId="1" xfId="0" applyNumberFormat="1" applyFont="1" applyBorder="1"/>
    <xf numFmtId="165" fontId="7" fillId="0" borderId="1" xfId="0" applyNumberFormat="1" applyFont="1" applyFill="1" applyBorder="1" applyAlignment="1" applyProtection="1">
      <protection hidden="1"/>
    </xf>
    <xf numFmtId="165" fontId="8" fillId="0" borderId="1" xfId="0" applyNumberFormat="1" applyFont="1" applyFill="1" applyBorder="1" applyAlignment="1" applyProtection="1">
      <protection hidden="1"/>
    </xf>
    <xf numFmtId="165" fontId="9" fillId="0" borderId="1" xfId="0" applyNumberFormat="1" applyFont="1" applyBorder="1" applyProtection="1">
      <protection hidden="1"/>
    </xf>
    <xf numFmtId="49" fontId="1" fillId="0" borderId="1" xfId="0" applyNumberFormat="1" applyFont="1" applyFill="1" applyBorder="1" applyAlignment="1" applyProtection="1">
      <alignment horizontal="center"/>
      <protection hidden="1"/>
    </xf>
    <xf numFmtId="49" fontId="1" fillId="0" borderId="1" xfId="0" applyNumberFormat="1" applyFont="1" applyFill="1" applyBorder="1" applyAlignment="1" applyProtection="1">
      <protection hidden="1"/>
    </xf>
    <xf numFmtId="164" fontId="7" fillId="0" borderId="1" xfId="1" applyNumberFormat="1" applyFont="1" applyFill="1" applyBorder="1" applyAlignment="1" applyProtection="1">
      <alignment horizontal="center"/>
      <protection hidden="1"/>
    </xf>
    <xf numFmtId="164" fontId="6" fillId="0" borderId="1" xfId="1" applyNumberFormat="1" applyFont="1" applyFill="1" applyBorder="1" applyAlignment="1" applyProtection="1">
      <alignment horizontal="center"/>
      <protection hidden="1"/>
    </xf>
    <xf numFmtId="165" fontId="9" fillId="0" borderId="1" xfId="0" applyNumberFormat="1" applyFont="1" applyFill="1" applyBorder="1" applyAlignment="1" applyProtection="1">
      <protection hidden="1"/>
    </xf>
    <xf numFmtId="0" fontId="1" fillId="0" borderId="0" xfId="0" applyNumberFormat="1" applyFont="1" applyFill="1" applyAlignment="1" applyProtection="1">
      <alignment wrapText="1"/>
      <protection hidden="1"/>
    </xf>
    <xf numFmtId="165" fontId="2" fillId="0" borderId="1" xfId="0" applyNumberFormat="1" applyFont="1" applyFill="1" applyBorder="1" applyAlignment="1" applyProtection="1">
      <alignment wrapText="1"/>
      <protection hidden="1"/>
    </xf>
    <xf numFmtId="0" fontId="12" fillId="2" borderId="0" xfId="2" applyFont="1" applyFill="1" applyBorder="1" applyAlignment="1">
      <alignment horizontal="right" wrapText="1"/>
    </xf>
    <xf numFmtId="0" fontId="11" fillId="0" borderId="0" xfId="0" applyNumberFormat="1" applyFont="1" applyFill="1" applyAlignment="1" applyProtection="1">
      <alignment horizontal="right" wrapText="1"/>
      <protection hidden="1"/>
    </xf>
    <xf numFmtId="165" fontId="1" fillId="0" borderId="1" xfId="0" applyNumberFormat="1" applyFont="1" applyFill="1" applyBorder="1" applyAlignment="1" applyProtection="1">
      <alignment wrapText="1"/>
      <protection hidden="1"/>
    </xf>
    <xf numFmtId="0" fontId="1" fillId="0" borderId="0" xfId="0" applyNumberFormat="1" applyFont="1" applyFill="1" applyAlignment="1" applyProtection="1">
      <alignment horizont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8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/>
      <protection hidden="1"/>
    </xf>
    <xf numFmtId="165" fontId="1" fillId="0" borderId="2" xfId="0" applyNumberFormat="1" applyFont="1" applyFill="1" applyBorder="1" applyAlignment="1" applyProtection="1">
      <alignment horizontal="left"/>
      <protection hidden="1"/>
    </xf>
    <xf numFmtId="165" fontId="1" fillId="0" borderId="5" xfId="0" applyNumberFormat="1" applyFont="1" applyFill="1" applyBorder="1" applyAlignment="1" applyProtection="1">
      <alignment horizontal="left"/>
      <protection hidden="1"/>
    </xf>
    <xf numFmtId="165" fontId="1" fillId="0" borderId="4" xfId="0" applyNumberFormat="1" applyFont="1" applyFill="1" applyBorder="1" applyAlignment="1" applyProtection="1">
      <alignment horizontal="left"/>
      <protection hidden="1"/>
    </xf>
    <xf numFmtId="165" fontId="7" fillId="3" borderId="1" xfId="0" applyNumberFormat="1" applyFont="1" applyFill="1" applyBorder="1" applyAlignment="1" applyProtection="1">
      <protection hidden="1"/>
    </xf>
    <xf numFmtId="165" fontId="6" fillId="3" borderId="1" xfId="0" applyNumberFormat="1" applyFont="1" applyFill="1" applyBorder="1" applyAlignment="1" applyProtection="1">
      <protection hidden="1"/>
    </xf>
  </cellXfs>
  <cellStyles count="3">
    <cellStyle name="Обычный" xfId="0" builtinId="0"/>
    <cellStyle name="Обычный 2" xfId="1"/>
    <cellStyle name="Обычный_tmp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86"/>
  <sheetViews>
    <sheetView showGridLines="0" showZeros="0" tabSelected="1" topLeftCell="A197" workbookViewId="0">
      <selection activeCell="Z204" sqref="Z204"/>
    </sheetView>
  </sheetViews>
  <sheetFormatPr defaultColWidth="9.140625" defaultRowHeight="12.75" x14ac:dyDescent="0.2"/>
  <cols>
    <col min="1" max="1" width="1.42578125" customWidth="1"/>
    <col min="2" max="2" width="38" customWidth="1"/>
    <col min="3" max="3" width="0.7109375" customWidth="1"/>
    <col min="4" max="4" width="0.5703125" customWidth="1"/>
    <col min="5" max="5" width="0.140625" customWidth="1"/>
    <col min="6" max="6" width="0.7109375" customWidth="1"/>
    <col min="7" max="7" width="0.5703125" customWidth="1"/>
    <col min="8" max="8" width="0.140625" customWidth="1"/>
    <col min="9" max="9" width="0.7109375" customWidth="1"/>
    <col min="10" max="12" width="0" hidden="1" customWidth="1"/>
    <col min="13" max="14" width="7.7109375" customWidth="1"/>
    <col min="15" max="15" width="12.7109375" customWidth="1"/>
    <col min="16" max="16" width="9.140625" customWidth="1"/>
    <col min="17" max="17" width="0" hidden="1" customWidth="1"/>
    <col min="18" max="18" width="14.5703125" hidden="1" customWidth="1"/>
    <col min="19" max="19" width="14.5703125" customWidth="1"/>
    <col min="20" max="20" width="14.5703125" hidden="1" customWidth="1"/>
    <col min="21" max="21" width="14.5703125" customWidth="1"/>
    <col min="22" max="22" width="14.5703125" hidden="1" customWidth="1"/>
    <col min="23" max="23" width="0.85546875" hidden="1" customWidth="1"/>
    <col min="24" max="24" width="0" hidden="1" customWidth="1"/>
    <col min="25" max="25" width="0.140625" hidden="1" customWidth="1"/>
    <col min="26" max="26" width="12.5703125" customWidth="1"/>
    <col min="27" max="256" width="9.140625" customWidth="1"/>
  </cols>
  <sheetData>
    <row r="1" spans="1:26" ht="12.75" customHeight="1" x14ac:dyDescent="0.2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9" t="s">
        <v>482</v>
      </c>
      <c r="T1" s="49"/>
      <c r="U1" s="49"/>
      <c r="V1" s="49"/>
      <c r="W1" s="49"/>
      <c r="X1" s="49"/>
      <c r="Y1" s="49"/>
      <c r="Z1" s="49"/>
    </row>
    <row r="2" spans="1:26" ht="12.75" customHeight="1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9" t="s">
        <v>488</v>
      </c>
      <c r="T2" s="49"/>
      <c r="U2" s="49"/>
      <c r="V2" s="49"/>
      <c r="W2" s="49"/>
      <c r="X2" s="49"/>
      <c r="Y2" s="49"/>
      <c r="Z2" s="49"/>
    </row>
    <row r="3" spans="1:26" ht="15.75" customHeight="1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50" t="s">
        <v>483</v>
      </c>
      <c r="T3" s="50"/>
      <c r="U3" s="50"/>
      <c r="V3" s="50"/>
      <c r="W3" s="50"/>
      <c r="X3" s="50"/>
      <c r="Y3" s="50"/>
      <c r="Z3" s="50"/>
    </row>
    <row r="4" spans="1:26" ht="16.5" customHeight="1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50" t="s">
        <v>484</v>
      </c>
      <c r="T4" s="50"/>
      <c r="U4" s="50"/>
      <c r="V4" s="50"/>
      <c r="W4" s="50"/>
      <c r="X4" s="50"/>
      <c r="Y4" s="50"/>
      <c r="Z4" s="50"/>
    </row>
    <row r="5" spans="1:26" ht="13.5" customHeight="1" x14ac:dyDescent="0.2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50" t="s">
        <v>485</v>
      </c>
      <c r="T5" s="50"/>
      <c r="U5" s="50"/>
      <c r="V5" s="50"/>
      <c r="W5" s="50"/>
      <c r="X5" s="50"/>
      <c r="Y5" s="50"/>
      <c r="Z5" s="50"/>
    </row>
    <row r="6" spans="1:26" ht="12.75" customHeight="1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50" t="s">
        <v>486</v>
      </c>
      <c r="T6" s="50"/>
      <c r="U6" s="50"/>
      <c r="V6" s="50"/>
      <c r="W6" s="50"/>
      <c r="X6" s="50"/>
      <c r="Y6" s="50"/>
      <c r="Z6" s="50"/>
    </row>
    <row r="7" spans="1:26" ht="12.75" customHeight="1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50" t="s">
        <v>487</v>
      </c>
      <c r="T7" s="50"/>
      <c r="U7" s="50"/>
      <c r="V7" s="50"/>
      <c r="W7" s="50"/>
      <c r="X7" s="50"/>
      <c r="Y7" s="50"/>
      <c r="Z7" s="50"/>
    </row>
    <row r="8" spans="1:26" x14ac:dyDescent="0.2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</row>
    <row r="9" spans="1:26" ht="25.5" customHeight="1" x14ac:dyDescent="0.2">
      <c r="A9" s="47"/>
      <c r="B9" s="52" t="str">
        <f>"Распределение бюджетных ассигнований по разделам, подразделам, целевым статьям и видам расходов классификации расходов 
местного бюджета на "&amp;R12&amp;" год и на плановый период "&amp;T12&amp;" и "&amp;V12&amp;" годов"</f>
        <v>Распределение бюджетных ассигнований по разделам, подразделам, целевым статьям и видам расходов классификации расходов 
местного бюджета на 2023 год и на плановый период 2024 и 2025 годов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</row>
    <row r="10" spans="1:26" ht="12.75" customHeight="1" x14ac:dyDescent="0.2">
      <c r="A10" s="1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1"/>
      <c r="S10" s="1"/>
      <c r="T10" s="21">
        <v>2023</v>
      </c>
      <c r="U10" s="21"/>
      <c r="V10" s="20" t="s">
        <v>481</v>
      </c>
      <c r="W10" s="1"/>
      <c r="X10" s="1"/>
      <c r="Y10" s="1"/>
      <c r="Z10" s="20" t="s">
        <v>481</v>
      </c>
    </row>
    <row r="11" spans="1:26" ht="15" customHeight="1" x14ac:dyDescent="0.2">
      <c r="A11" s="1"/>
      <c r="B11" s="53" t="s">
        <v>480</v>
      </c>
      <c r="C11" s="19"/>
      <c r="D11" s="19"/>
      <c r="E11" s="19"/>
      <c r="F11" s="19"/>
      <c r="G11" s="19"/>
      <c r="H11" s="19"/>
      <c r="I11" s="18"/>
      <c r="J11" s="17"/>
      <c r="K11" s="17"/>
      <c r="L11" s="16"/>
      <c r="M11" s="55" t="s">
        <v>479</v>
      </c>
      <c r="N11" s="55" t="s">
        <v>478</v>
      </c>
      <c r="O11" s="55" t="s">
        <v>477</v>
      </c>
      <c r="P11" s="57" t="s">
        <v>476</v>
      </c>
      <c r="Q11" s="15" t="s">
        <v>475</v>
      </c>
      <c r="R11" s="59" t="s">
        <v>474</v>
      </c>
      <c r="S11" s="59"/>
      <c r="T11" s="59"/>
      <c r="U11" s="59"/>
      <c r="V11" s="59"/>
      <c r="W11" s="59"/>
      <c r="X11" s="59"/>
      <c r="Y11" s="59"/>
      <c r="Z11" s="59"/>
    </row>
    <row r="12" spans="1:26" ht="20.100000000000001" customHeight="1" x14ac:dyDescent="0.2">
      <c r="A12" s="1"/>
      <c r="B12" s="54"/>
      <c r="C12" s="13"/>
      <c r="D12" s="13"/>
      <c r="E12" s="13"/>
      <c r="F12" s="13"/>
      <c r="G12" s="13"/>
      <c r="H12" s="13"/>
      <c r="I12" s="14"/>
      <c r="J12" s="13"/>
      <c r="K12" s="13"/>
      <c r="L12" s="12"/>
      <c r="M12" s="56"/>
      <c r="N12" s="56"/>
      <c r="O12" s="56"/>
      <c r="P12" s="58"/>
      <c r="Q12" s="11"/>
      <c r="R12" s="10">
        <v>2023</v>
      </c>
      <c r="S12" s="10">
        <v>2023</v>
      </c>
      <c r="T12" s="9">
        <v>2024</v>
      </c>
      <c r="U12" s="9">
        <v>2024</v>
      </c>
      <c r="V12" s="8">
        <v>2025</v>
      </c>
      <c r="W12" s="3"/>
      <c r="X12" s="1"/>
      <c r="Y12" s="1"/>
      <c r="Z12" s="8">
        <v>2025</v>
      </c>
    </row>
    <row r="13" spans="1:26" ht="12.75" customHeight="1" x14ac:dyDescent="0.2">
      <c r="A13" s="7"/>
      <c r="B13" s="23">
        <v>1</v>
      </c>
      <c r="C13" s="19"/>
      <c r="D13" s="19"/>
      <c r="E13" s="19"/>
      <c r="F13" s="19"/>
      <c r="G13" s="19"/>
      <c r="H13" s="19"/>
      <c r="I13" s="18"/>
      <c r="J13" s="14"/>
      <c r="K13" s="24"/>
      <c r="L13" s="25"/>
      <c r="M13" s="23">
        <v>2</v>
      </c>
      <c r="N13" s="23">
        <v>3</v>
      </c>
      <c r="O13" s="23">
        <v>4</v>
      </c>
      <c r="P13" s="26">
        <v>5</v>
      </c>
      <c r="Q13" s="14">
        <v>6</v>
      </c>
      <c r="R13" s="27">
        <v>6</v>
      </c>
      <c r="S13" s="27">
        <v>6</v>
      </c>
      <c r="T13" s="28">
        <v>7</v>
      </c>
      <c r="U13" s="28">
        <v>7</v>
      </c>
      <c r="V13" s="29">
        <v>8</v>
      </c>
      <c r="W13" s="7" t="s">
        <v>0</v>
      </c>
      <c r="X13" s="1"/>
      <c r="Y13" s="1"/>
      <c r="Z13" s="29">
        <v>8</v>
      </c>
    </row>
    <row r="14" spans="1:26" ht="14.25" customHeight="1" x14ac:dyDescent="0.2">
      <c r="A14" s="6"/>
      <c r="B14" s="51" t="s">
        <v>473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44">
        <v>1</v>
      </c>
      <c r="N14" s="44">
        <v>0</v>
      </c>
      <c r="O14" s="31" t="s">
        <v>0</v>
      </c>
      <c r="P14" s="31" t="s">
        <v>0</v>
      </c>
      <c r="Q14" s="32"/>
      <c r="R14" s="33">
        <v>80531200</v>
      </c>
      <c r="S14" s="33">
        <f>R14/1000</f>
        <v>80531.199999999997</v>
      </c>
      <c r="T14" s="33">
        <v>78584700</v>
      </c>
      <c r="U14" s="33">
        <f>T14/1000</f>
        <v>78584.7</v>
      </c>
      <c r="V14" s="33">
        <v>78545000</v>
      </c>
      <c r="W14" s="34" t="s">
        <v>0</v>
      </c>
      <c r="X14" s="30"/>
      <c r="Y14" s="30"/>
      <c r="Z14" s="35">
        <f>V14/1000</f>
        <v>78545</v>
      </c>
    </row>
    <row r="15" spans="1:26" ht="39.75" customHeight="1" x14ac:dyDescent="0.2">
      <c r="A15" s="6"/>
      <c r="B15" s="48" t="s">
        <v>472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5">
        <v>1</v>
      </c>
      <c r="N15" s="45">
        <v>2</v>
      </c>
      <c r="O15" s="36" t="s">
        <v>0</v>
      </c>
      <c r="P15" s="36" t="s">
        <v>0</v>
      </c>
      <c r="Q15" s="32"/>
      <c r="R15" s="32">
        <v>3518100</v>
      </c>
      <c r="S15" s="37">
        <f>R15/1000</f>
        <v>3518.1</v>
      </c>
      <c r="T15" s="32">
        <v>3518100</v>
      </c>
      <c r="U15" s="37">
        <f>T15/1000</f>
        <v>3518.1</v>
      </c>
      <c r="V15" s="32">
        <v>3518100</v>
      </c>
      <c r="W15" s="34" t="s">
        <v>0</v>
      </c>
      <c r="X15" s="30"/>
      <c r="Y15" s="30"/>
      <c r="Z15" s="38">
        <f t="shared" ref="Z15:Z78" si="0">V15/1000</f>
        <v>3518.1</v>
      </c>
    </row>
    <row r="16" spans="1:26" ht="23.25" customHeight="1" x14ac:dyDescent="0.2">
      <c r="A16" s="6"/>
      <c r="B16" s="48" t="s">
        <v>110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5">
        <v>1</v>
      </c>
      <c r="N16" s="45">
        <v>2</v>
      </c>
      <c r="O16" s="36" t="s">
        <v>109</v>
      </c>
      <c r="P16" s="36" t="s">
        <v>0</v>
      </c>
      <c r="Q16" s="32"/>
      <c r="R16" s="32">
        <v>3518100</v>
      </c>
      <c r="S16" s="37">
        <f t="shared" ref="S16:S79" si="1">R16/1000</f>
        <v>3518.1</v>
      </c>
      <c r="T16" s="32">
        <v>3518100</v>
      </c>
      <c r="U16" s="37">
        <f t="shared" ref="U16:U79" si="2">T16/1000</f>
        <v>3518.1</v>
      </c>
      <c r="V16" s="32">
        <v>3518100</v>
      </c>
      <c r="W16" s="34" t="s">
        <v>0</v>
      </c>
      <c r="X16" s="30"/>
      <c r="Y16" s="30"/>
      <c r="Z16" s="38">
        <f t="shared" si="0"/>
        <v>3518.1</v>
      </c>
    </row>
    <row r="17" spans="1:26" ht="23.25" customHeight="1" x14ac:dyDescent="0.2">
      <c r="A17" s="6"/>
      <c r="B17" s="48" t="s">
        <v>471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5">
        <v>1</v>
      </c>
      <c r="N17" s="45">
        <v>2</v>
      </c>
      <c r="O17" s="36" t="s">
        <v>470</v>
      </c>
      <c r="P17" s="36" t="s">
        <v>0</v>
      </c>
      <c r="Q17" s="32"/>
      <c r="R17" s="32">
        <v>3518100</v>
      </c>
      <c r="S17" s="37">
        <f t="shared" si="1"/>
        <v>3518.1</v>
      </c>
      <c r="T17" s="32">
        <v>3518100</v>
      </c>
      <c r="U17" s="37">
        <f t="shared" si="2"/>
        <v>3518.1</v>
      </c>
      <c r="V17" s="32">
        <v>3518100</v>
      </c>
      <c r="W17" s="34" t="s">
        <v>0</v>
      </c>
      <c r="X17" s="30"/>
      <c r="Y17" s="30"/>
      <c r="Z17" s="38">
        <f t="shared" si="0"/>
        <v>3518.1</v>
      </c>
    </row>
    <row r="18" spans="1:26" ht="23.25" customHeight="1" x14ac:dyDescent="0.2">
      <c r="A18" s="6"/>
      <c r="B18" s="48" t="s">
        <v>469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5">
        <v>1</v>
      </c>
      <c r="N18" s="45">
        <v>2</v>
      </c>
      <c r="O18" s="36" t="s">
        <v>468</v>
      </c>
      <c r="P18" s="36" t="s">
        <v>0</v>
      </c>
      <c r="Q18" s="32"/>
      <c r="R18" s="32">
        <v>3518100</v>
      </c>
      <c r="S18" s="37">
        <f t="shared" si="1"/>
        <v>3518.1</v>
      </c>
      <c r="T18" s="32">
        <v>3518100</v>
      </c>
      <c r="U18" s="37">
        <f t="shared" si="2"/>
        <v>3518.1</v>
      </c>
      <c r="V18" s="32">
        <v>3518100</v>
      </c>
      <c r="W18" s="34" t="s">
        <v>0</v>
      </c>
      <c r="X18" s="30"/>
      <c r="Y18" s="30"/>
      <c r="Z18" s="38">
        <f t="shared" si="0"/>
        <v>3518.1</v>
      </c>
    </row>
    <row r="19" spans="1:26" ht="63.75" customHeight="1" x14ac:dyDescent="0.2">
      <c r="A19" s="6"/>
      <c r="B19" s="48" t="s">
        <v>53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5">
        <v>1</v>
      </c>
      <c r="N19" s="45">
        <v>2</v>
      </c>
      <c r="O19" s="36" t="s">
        <v>468</v>
      </c>
      <c r="P19" s="36" t="s">
        <v>52</v>
      </c>
      <c r="Q19" s="32"/>
      <c r="R19" s="32">
        <v>3518100</v>
      </c>
      <c r="S19" s="37">
        <f t="shared" si="1"/>
        <v>3518.1</v>
      </c>
      <c r="T19" s="32">
        <v>3518100</v>
      </c>
      <c r="U19" s="37">
        <f t="shared" si="2"/>
        <v>3518.1</v>
      </c>
      <c r="V19" s="32">
        <v>3518100</v>
      </c>
      <c r="W19" s="34" t="s">
        <v>0</v>
      </c>
      <c r="X19" s="30"/>
      <c r="Y19" s="30"/>
      <c r="Z19" s="38">
        <f t="shared" si="0"/>
        <v>3518.1</v>
      </c>
    </row>
    <row r="20" spans="1:26" ht="50.25" customHeight="1" x14ac:dyDescent="0.2">
      <c r="A20" s="6"/>
      <c r="B20" s="48" t="s">
        <v>467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5">
        <v>1</v>
      </c>
      <c r="N20" s="45">
        <v>4</v>
      </c>
      <c r="O20" s="36" t="s">
        <v>0</v>
      </c>
      <c r="P20" s="36" t="s">
        <v>0</v>
      </c>
      <c r="Q20" s="32"/>
      <c r="R20" s="32">
        <v>29159700</v>
      </c>
      <c r="S20" s="37">
        <f t="shared" si="1"/>
        <v>29159.7</v>
      </c>
      <c r="T20" s="32">
        <v>29001100</v>
      </c>
      <c r="U20" s="37">
        <f t="shared" si="2"/>
        <v>29001.1</v>
      </c>
      <c r="V20" s="32">
        <v>29001100</v>
      </c>
      <c r="W20" s="34" t="s">
        <v>0</v>
      </c>
      <c r="X20" s="30"/>
      <c r="Y20" s="30"/>
      <c r="Z20" s="38">
        <f t="shared" si="0"/>
        <v>29001.1</v>
      </c>
    </row>
    <row r="21" spans="1:26" ht="23.25" customHeight="1" x14ac:dyDescent="0.2">
      <c r="A21" s="6"/>
      <c r="B21" s="48" t="s">
        <v>110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5">
        <v>1</v>
      </c>
      <c r="N21" s="45">
        <v>4</v>
      </c>
      <c r="O21" s="36" t="s">
        <v>109</v>
      </c>
      <c r="P21" s="36" t="s">
        <v>0</v>
      </c>
      <c r="Q21" s="32"/>
      <c r="R21" s="32">
        <v>29159700</v>
      </c>
      <c r="S21" s="37">
        <f t="shared" si="1"/>
        <v>29159.7</v>
      </c>
      <c r="T21" s="32">
        <v>29001100</v>
      </c>
      <c r="U21" s="37">
        <f t="shared" si="2"/>
        <v>29001.1</v>
      </c>
      <c r="V21" s="32">
        <v>29001100</v>
      </c>
      <c r="W21" s="34" t="s">
        <v>0</v>
      </c>
      <c r="X21" s="30"/>
      <c r="Y21" s="30"/>
      <c r="Z21" s="38">
        <f t="shared" si="0"/>
        <v>29001.1</v>
      </c>
    </row>
    <row r="22" spans="1:26" ht="23.25" customHeight="1" x14ac:dyDescent="0.2">
      <c r="A22" s="6"/>
      <c r="B22" s="48" t="s">
        <v>108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5">
        <v>1</v>
      </c>
      <c r="N22" s="45">
        <v>4</v>
      </c>
      <c r="O22" s="36" t="s">
        <v>107</v>
      </c>
      <c r="P22" s="36" t="s">
        <v>0</v>
      </c>
      <c r="Q22" s="32"/>
      <c r="R22" s="32">
        <v>29159700</v>
      </c>
      <c r="S22" s="37">
        <f t="shared" si="1"/>
        <v>29159.7</v>
      </c>
      <c r="T22" s="32">
        <v>29001100</v>
      </c>
      <c r="U22" s="37">
        <f t="shared" si="2"/>
        <v>29001.1</v>
      </c>
      <c r="V22" s="32">
        <v>29001100</v>
      </c>
      <c r="W22" s="34" t="s">
        <v>0</v>
      </c>
      <c r="X22" s="30"/>
      <c r="Y22" s="30"/>
      <c r="Z22" s="38">
        <f t="shared" si="0"/>
        <v>29001.1</v>
      </c>
    </row>
    <row r="23" spans="1:26" ht="23.25" customHeight="1" x14ac:dyDescent="0.2">
      <c r="A23" s="6"/>
      <c r="B23" s="48" t="s">
        <v>106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5">
        <v>1</v>
      </c>
      <c r="N23" s="45">
        <v>4</v>
      </c>
      <c r="O23" s="36" t="s">
        <v>105</v>
      </c>
      <c r="P23" s="36" t="s">
        <v>0</v>
      </c>
      <c r="Q23" s="32"/>
      <c r="R23" s="32">
        <v>26240700</v>
      </c>
      <c r="S23" s="37">
        <f t="shared" si="1"/>
        <v>26240.7</v>
      </c>
      <c r="T23" s="32">
        <v>26240700</v>
      </c>
      <c r="U23" s="37">
        <f t="shared" si="2"/>
        <v>26240.7</v>
      </c>
      <c r="V23" s="32">
        <v>26240700</v>
      </c>
      <c r="W23" s="34" t="s">
        <v>0</v>
      </c>
      <c r="X23" s="30"/>
      <c r="Y23" s="30"/>
      <c r="Z23" s="38">
        <f t="shared" si="0"/>
        <v>26240.7</v>
      </c>
    </row>
    <row r="24" spans="1:26" ht="61.5" customHeight="1" x14ac:dyDescent="0.2">
      <c r="A24" s="6"/>
      <c r="B24" s="48" t="s">
        <v>53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5">
        <v>1</v>
      </c>
      <c r="N24" s="45">
        <v>4</v>
      </c>
      <c r="O24" s="36" t="s">
        <v>105</v>
      </c>
      <c r="P24" s="36" t="s">
        <v>52</v>
      </c>
      <c r="Q24" s="32"/>
      <c r="R24" s="32">
        <v>25920700</v>
      </c>
      <c r="S24" s="37">
        <f t="shared" si="1"/>
        <v>25920.7</v>
      </c>
      <c r="T24" s="32">
        <v>25920700</v>
      </c>
      <c r="U24" s="37">
        <f t="shared" si="2"/>
        <v>25920.7</v>
      </c>
      <c r="V24" s="32">
        <v>25920700</v>
      </c>
      <c r="W24" s="34" t="s">
        <v>0</v>
      </c>
      <c r="X24" s="30"/>
      <c r="Y24" s="30"/>
      <c r="Z24" s="38">
        <f t="shared" si="0"/>
        <v>25920.7</v>
      </c>
    </row>
    <row r="25" spans="1:26" ht="23.25" customHeight="1" x14ac:dyDescent="0.2">
      <c r="A25" s="6"/>
      <c r="B25" s="48" t="s">
        <v>51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5">
        <v>1</v>
      </c>
      <c r="N25" s="45">
        <v>4</v>
      </c>
      <c r="O25" s="36" t="s">
        <v>105</v>
      </c>
      <c r="P25" s="36" t="s">
        <v>49</v>
      </c>
      <c r="Q25" s="32"/>
      <c r="R25" s="32">
        <v>320000</v>
      </c>
      <c r="S25" s="37">
        <f t="shared" si="1"/>
        <v>320</v>
      </c>
      <c r="T25" s="32">
        <v>320000</v>
      </c>
      <c r="U25" s="37">
        <f t="shared" si="2"/>
        <v>320</v>
      </c>
      <c r="V25" s="32">
        <v>320000</v>
      </c>
      <c r="W25" s="34" t="s">
        <v>0</v>
      </c>
      <c r="X25" s="30"/>
      <c r="Y25" s="30"/>
      <c r="Z25" s="38">
        <f t="shared" si="0"/>
        <v>320</v>
      </c>
    </row>
    <row r="26" spans="1:26" ht="89.25" customHeight="1" x14ac:dyDescent="0.2">
      <c r="A26" s="6"/>
      <c r="B26" s="48" t="s">
        <v>466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5">
        <v>1</v>
      </c>
      <c r="N26" s="45">
        <v>4</v>
      </c>
      <c r="O26" s="36" t="s">
        <v>465</v>
      </c>
      <c r="P26" s="36" t="s">
        <v>0</v>
      </c>
      <c r="Q26" s="32"/>
      <c r="R26" s="32">
        <v>394000</v>
      </c>
      <c r="S26" s="37">
        <f t="shared" si="1"/>
        <v>394</v>
      </c>
      <c r="T26" s="32">
        <v>394000</v>
      </c>
      <c r="U26" s="37">
        <f t="shared" si="2"/>
        <v>394</v>
      </c>
      <c r="V26" s="32">
        <v>394000</v>
      </c>
      <c r="W26" s="34" t="s">
        <v>0</v>
      </c>
      <c r="X26" s="30"/>
      <c r="Y26" s="30"/>
      <c r="Z26" s="38">
        <f t="shared" si="0"/>
        <v>394</v>
      </c>
    </row>
    <row r="27" spans="1:26" ht="63.75" customHeight="1" x14ac:dyDescent="0.2">
      <c r="A27" s="6"/>
      <c r="B27" s="48" t="s">
        <v>53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5">
        <v>1</v>
      </c>
      <c r="N27" s="45">
        <v>4</v>
      </c>
      <c r="O27" s="36" t="s">
        <v>465</v>
      </c>
      <c r="P27" s="36" t="s">
        <v>52</v>
      </c>
      <c r="Q27" s="32"/>
      <c r="R27" s="32">
        <v>387200</v>
      </c>
      <c r="S27" s="37">
        <f t="shared" si="1"/>
        <v>387.2</v>
      </c>
      <c r="T27" s="32">
        <v>387200</v>
      </c>
      <c r="U27" s="37">
        <f t="shared" si="2"/>
        <v>387.2</v>
      </c>
      <c r="V27" s="32">
        <v>387200</v>
      </c>
      <c r="W27" s="34" t="s">
        <v>0</v>
      </c>
      <c r="X27" s="30"/>
      <c r="Y27" s="30"/>
      <c r="Z27" s="38">
        <f t="shared" si="0"/>
        <v>387.2</v>
      </c>
    </row>
    <row r="28" spans="1:26" ht="27" customHeight="1" x14ac:dyDescent="0.2">
      <c r="A28" s="6"/>
      <c r="B28" s="48" t="s">
        <v>51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5">
        <v>1</v>
      </c>
      <c r="N28" s="45">
        <v>4</v>
      </c>
      <c r="O28" s="36" t="s">
        <v>465</v>
      </c>
      <c r="P28" s="36" t="s">
        <v>49</v>
      </c>
      <c r="Q28" s="32"/>
      <c r="R28" s="32">
        <v>6800</v>
      </c>
      <c r="S28" s="37">
        <f t="shared" si="1"/>
        <v>6.8</v>
      </c>
      <c r="T28" s="32">
        <v>6800</v>
      </c>
      <c r="U28" s="37">
        <f t="shared" si="2"/>
        <v>6.8</v>
      </c>
      <c r="V28" s="32">
        <v>6800</v>
      </c>
      <c r="W28" s="34" t="s">
        <v>0</v>
      </c>
      <c r="X28" s="30"/>
      <c r="Y28" s="30"/>
      <c r="Z28" s="38">
        <f t="shared" si="0"/>
        <v>6.8</v>
      </c>
    </row>
    <row r="29" spans="1:26" ht="54" customHeight="1" x14ac:dyDescent="0.2">
      <c r="A29" s="6"/>
      <c r="B29" s="48" t="s">
        <v>464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5">
        <v>1</v>
      </c>
      <c r="N29" s="45">
        <v>4</v>
      </c>
      <c r="O29" s="36" t="s">
        <v>463</v>
      </c>
      <c r="P29" s="36" t="s">
        <v>0</v>
      </c>
      <c r="Q29" s="32"/>
      <c r="R29" s="32">
        <v>787900</v>
      </c>
      <c r="S29" s="37">
        <f t="shared" si="1"/>
        <v>787.9</v>
      </c>
      <c r="T29" s="32">
        <v>787900</v>
      </c>
      <c r="U29" s="37">
        <f t="shared" si="2"/>
        <v>787.9</v>
      </c>
      <c r="V29" s="32">
        <v>787900</v>
      </c>
      <c r="W29" s="34" t="s">
        <v>0</v>
      </c>
      <c r="X29" s="30"/>
      <c r="Y29" s="30"/>
      <c r="Z29" s="38">
        <f t="shared" si="0"/>
        <v>787.9</v>
      </c>
    </row>
    <row r="30" spans="1:26" ht="63" customHeight="1" x14ac:dyDescent="0.2">
      <c r="A30" s="6"/>
      <c r="B30" s="48" t="s">
        <v>53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5">
        <v>1</v>
      </c>
      <c r="N30" s="45">
        <v>4</v>
      </c>
      <c r="O30" s="36" t="s">
        <v>463</v>
      </c>
      <c r="P30" s="36" t="s">
        <v>52</v>
      </c>
      <c r="Q30" s="32"/>
      <c r="R30" s="32">
        <v>635900</v>
      </c>
      <c r="S30" s="37">
        <f t="shared" si="1"/>
        <v>635.9</v>
      </c>
      <c r="T30" s="32">
        <v>635900</v>
      </c>
      <c r="U30" s="37">
        <f t="shared" si="2"/>
        <v>635.9</v>
      </c>
      <c r="V30" s="32">
        <v>635900</v>
      </c>
      <c r="W30" s="34" t="s">
        <v>0</v>
      </c>
      <c r="X30" s="30"/>
      <c r="Y30" s="30"/>
      <c r="Z30" s="38">
        <f t="shared" si="0"/>
        <v>635.9</v>
      </c>
    </row>
    <row r="31" spans="1:26" ht="29.25" customHeight="1" x14ac:dyDescent="0.2">
      <c r="A31" s="6"/>
      <c r="B31" s="48" t="s">
        <v>51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5">
        <v>1</v>
      </c>
      <c r="N31" s="45">
        <v>4</v>
      </c>
      <c r="O31" s="36" t="s">
        <v>463</v>
      </c>
      <c r="P31" s="36" t="s">
        <v>49</v>
      </c>
      <c r="Q31" s="32"/>
      <c r="R31" s="32">
        <v>152000</v>
      </c>
      <c r="S31" s="37">
        <f t="shared" si="1"/>
        <v>152</v>
      </c>
      <c r="T31" s="32">
        <v>152000</v>
      </c>
      <c r="U31" s="37">
        <f t="shared" si="2"/>
        <v>152</v>
      </c>
      <c r="V31" s="32">
        <v>152000</v>
      </c>
      <c r="W31" s="34" t="s">
        <v>0</v>
      </c>
      <c r="X31" s="30"/>
      <c r="Y31" s="30"/>
      <c r="Z31" s="38">
        <f t="shared" si="0"/>
        <v>152</v>
      </c>
    </row>
    <row r="32" spans="1:26" ht="121.5" customHeight="1" x14ac:dyDescent="0.2">
      <c r="A32" s="6"/>
      <c r="B32" s="48" t="s">
        <v>462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5">
        <v>1</v>
      </c>
      <c r="N32" s="45">
        <v>4</v>
      </c>
      <c r="O32" s="36" t="s">
        <v>461</v>
      </c>
      <c r="P32" s="36" t="s">
        <v>0</v>
      </c>
      <c r="Q32" s="32"/>
      <c r="R32" s="32">
        <v>1181900</v>
      </c>
      <c r="S32" s="37">
        <f t="shared" si="1"/>
        <v>1181.9000000000001</v>
      </c>
      <c r="T32" s="32">
        <v>1181900</v>
      </c>
      <c r="U32" s="37">
        <f t="shared" si="2"/>
        <v>1181.9000000000001</v>
      </c>
      <c r="V32" s="32">
        <v>1181900</v>
      </c>
      <c r="W32" s="34" t="s">
        <v>0</v>
      </c>
      <c r="X32" s="30"/>
      <c r="Y32" s="30"/>
      <c r="Z32" s="38">
        <f t="shared" si="0"/>
        <v>1181.9000000000001</v>
      </c>
    </row>
    <row r="33" spans="1:26" ht="63" customHeight="1" x14ac:dyDescent="0.2">
      <c r="A33" s="6"/>
      <c r="B33" s="48" t="s">
        <v>53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5">
        <v>1</v>
      </c>
      <c r="N33" s="45">
        <v>4</v>
      </c>
      <c r="O33" s="36" t="s">
        <v>461</v>
      </c>
      <c r="P33" s="36" t="s">
        <v>52</v>
      </c>
      <c r="Q33" s="32"/>
      <c r="R33" s="32">
        <v>947300</v>
      </c>
      <c r="S33" s="37">
        <f t="shared" si="1"/>
        <v>947.3</v>
      </c>
      <c r="T33" s="32">
        <v>947300</v>
      </c>
      <c r="U33" s="37">
        <f t="shared" si="2"/>
        <v>947.3</v>
      </c>
      <c r="V33" s="32">
        <v>947300</v>
      </c>
      <c r="W33" s="34" t="s">
        <v>0</v>
      </c>
      <c r="X33" s="30"/>
      <c r="Y33" s="30"/>
      <c r="Z33" s="38">
        <f t="shared" si="0"/>
        <v>947.3</v>
      </c>
    </row>
    <row r="34" spans="1:26" ht="23.25" customHeight="1" x14ac:dyDescent="0.2">
      <c r="A34" s="6"/>
      <c r="B34" s="48" t="s">
        <v>51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5">
        <v>1</v>
      </c>
      <c r="N34" s="45">
        <v>4</v>
      </c>
      <c r="O34" s="36" t="s">
        <v>461</v>
      </c>
      <c r="P34" s="36" t="s">
        <v>49</v>
      </c>
      <c r="Q34" s="32"/>
      <c r="R34" s="32">
        <v>234600</v>
      </c>
      <c r="S34" s="37">
        <f t="shared" si="1"/>
        <v>234.6</v>
      </c>
      <c r="T34" s="32">
        <v>234600</v>
      </c>
      <c r="U34" s="37">
        <f t="shared" si="2"/>
        <v>234.6</v>
      </c>
      <c r="V34" s="32">
        <v>234600</v>
      </c>
      <c r="W34" s="34" t="s">
        <v>0</v>
      </c>
      <c r="X34" s="30"/>
      <c r="Y34" s="30"/>
      <c r="Z34" s="38">
        <f t="shared" si="0"/>
        <v>234.6</v>
      </c>
    </row>
    <row r="35" spans="1:26" ht="62.25" customHeight="1" x14ac:dyDescent="0.2">
      <c r="A35" s="6"/>
      <c r="B35" s="48" t="s">
        <v>299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5">
        <v>1</v>
      </c>
      <c r="N35" s="45">
        <v>4</v>
      </c>
      <c r="O35" s="36" t="s">
        <v>460</v>
      </c>
      <c r="P35" s="36" t="s">
        <v>0</v>
      </c>
      <c r="Q35" s="32"/>
      <c r="R35" s="32">
        <v>2600</v>
      </c>
      <c r="S35" s="37">
        <f t="shared" si="1"/>
        <v>2.6</v>
      </c>
      <c r="T35" s="32">
        <v>2600</v>
      </c>
      <c r="U35" s="37">
        <f t="shared" si="2"/>
        <v>2.6</v>
      </c>
      <c r="V35" s="32">
        <v>2600</v>
      </c>
      <c r="W35" s="34" t="s">
        <v>0</v>
      </c>
      <c r="X35" s="30"/>
      <c r="Y35" s="30"/>
      <c r="Z35" s="38">
        <f t="shared" si="0"/>
        <v>2.6</v>
      </c>
    </row>
    <row r="36" spans="1:26" ht="23.25" customHeight="1" x14ac:dyDescent="0.2">
      <c r="A36" s="6"/>
      <c r="B36" s="48" t="s">
        <v>51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5">
        <v>1</v>
      </c>
      <c r="N36" s="45">
        <v>4</v>
      </c>
      <c r="O36" s="36" t="s">
        <v>460</v>
      </c>
      <c r="P36" s="36" t="s">
        <v>49</v>
      </c>
      <c r="Q36" s="32"/>
      <c r="R36" s="32">
        <v>2600</v>
      </c>
      <c r="S36" s="37">
        <f t="shared" si="1"/>
        <v>2.6</v>
      </c>
      <c r="T36" s="32">
        <v>2600</v>
      </c>
      <c r="U36" s="37">
        <f t="shared" si="2"/>
        <v>2.6</v>
      </c>
      <c r="V36" s="32">
        <v>2600</v>
      </c>
      <c r="W36" s="34" t="s">
        <v>0</v>
      </c>
      <c r="X36" s="30"/>
      <c r="Y36" s="30"/>
      <c r="Z36" s="38">
        <f t="shared" si="0"/>
        <v>2.6</v>
      </c>
    </row>
    <row r="37" spans="1:26" ht="62.25" customHeight="1" x14ac:dyDescent="0.2">
      <c r="A37" s="6"/>
      <c r="B37" s="48" t="s">
        <v>459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5">
        <v>1</v>
      </c>
      <c r="N37" s="45">
        <v>4</v>
      </c>
      <c r="O37" s="36" t="s">
        <v>458</v>
      </c>
      <c r="P37" s="36" t="s">
        <v>0</v>
      </c>
      <c r="Q37" s="32"/>
      <c r="R37" s="32">
        <v>394000</v>
      </c>
      <c r="S37" s="37">
        <f t="shared" si="1"/>
        <v>394</v>
      </c>
      <c r="T37" s="32">
        <v>394000</v>
      </c>
      <c r="U37" s="37">
        <f t="shared" si="2"/>
        <v>394</v>
      </c>
      <c r="V37" s="32">
        <v>394000</v>
      </c>
      <c r="W37" s="34" t="s">
        <v>0</v>
      </c>
      <c r="X37" s="30"/>
      <c r="Y37" s="30"/>
      <c r="Z37" s="38">
        <f t="shared" si="0"/>
        <v>394</v>
      </c>
    </row>
    <row r="38" spans="1:26" ht="62.25" customHeight="1" x14ac:dyDescent="0.2">
      <c r="A38" s="6"/>
      <c r="B38" s="48" t="s">
        <v>53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5">
        <v>1</v>
      </c>
      <c r="N38" s="45">
        <v>4</v>
      </c>
      <c r="O38" s="36" t="s">
        <v>458</v>
      </c>
      <c r="P38" s="36" t="s">
        <v>52</v>
      </c>
      <c r="Q38" s="32"/>
      <c r="R38" s="32">
        <v>378900</v>
      </c>
      <c r="S38" s="37">
        <f t="shared" si="1"/>
        <v>378.9</v>
      </c>
      <c r="T38" s="32">
        <v>378900</v>
      </c>
      <c r="U38" s="37">
        <f t="shared" si="2"/>
        <v>378.9</v>
      </c>
      <c r="V38" s="32">
        <v>378900</v>
      </c>
      <c r="W38" s="34" t="s">
        <v>0</v>
      </c>
      <c r="X38" s="30"/>
      <c r="Y38" s="30"/>
      <c r="Z38" s="38">
        <f t="shared" si="0"/>
        <v>378.9</v>
      </c>
    </row>
    <row r="39" spans="1:26" ht="27.75" customHeight="1" x14ac:dyDescent="0.2">
      <c r="A39" s="6"/>
      <c r="B39" s="48" t="s">
        <v>51</v>
      </c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5">
        <v>1</v>
      </c>
      <c r="N39" s="45">
        <v>4</v>
      </c>
      <c r="O39" s="36" t="s">
        <v>458</v>
      </c>
      <c r="P39" s="36" t="s">
        <v>49</v>
      </c>
      <c r="Q39" s="32"/>
      <c r="R39" s="32">
        <v>15100</v>
      </c>
      <c r="S39" s="37">
        <f t="shared" si="1"/>
        <v>15.1</v>
      </c>
      <c r="T39" s="32">
        <v>15100</v>
      </c>
      <c r="U39" s="37">
        <f t="shared" si="2"/>
        <v>15.1</v>
      </c>
      <c r="V39" s="32">
        <v>15100</v>
      </c>
      <c r="W39" s="34" t="s">
        <v>0</v>
      </c>
      <c r="X39" s="30"/>
      <c r="Y39" s="30"/>
      <c r="Z39" s="38">
        <f t="shared" si="0"/>
        <v>15.1</v>
      </c>
    </row>
    <row r="40" spans="1:26" ht="39.75" customHeight="1" x14ac:dyDescent="0.2">
      <c r="A40" s="6"/>
      <c r="B40" s="48" t="s">
        <v>457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5">
        <v>1</v>
      </c>
      <c r="N40" s="45">
        <v>4</v>
      </c>
      <c r="O40" s="36" t="s">
        <v>456</v>
      </c>
      <c r="P40" s="36" t="s">
        <v>0</v>
      </c>
      <c r="Q40" s="32"/>
      <c r="R40" s="32">
        <v>158600</v>
      </c>
      <c r="S40" s="37">
        <f t="shared" si="1"/>
        <v>158.6</v>
      </c>
      <c r="T40" s="32">
        <v>0</v>
      </c>
      <c r="U40" s="37">
        <f t="shared" si="2"/>
        <v>0</v>
      </c>
      <c r="V40" s="32">
        <v>0</v>
      </c>
      <c r="W40" s="34" t="s">
        <v>0</v>
      </c>
      <c r="X40" s="30"/>
      <c r="Y40" s="30"/>
      <c r="Z40" s="38">
        <f t="shared" si="0"/>
        <v>0</v>
      </c>
    </row>
    <row r="41" spans="1:26" ht="60.75" customHeight="1" x14ac:dyDescent="0.2">
      <c r="A41" s="6"/>
      <c r="B41" s="48" t="s">
        <v>53</v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5">
        <v>1</v>
      </c>
      <c r="N41" s="45">
        <v>4</v>
      </c>
      <c r="O41" s="36" t="s">
        <v>456</v>
      </c>
      <c r="P41" s="36" t="s">
        <v>52</v>
      </c>
      <c r="Q41" s="32"/>
      <c r="R41" s="32">
        <v>158600</v>
      </c>
      <c r="S41" s="37">
        <f t="shared" si="1"/>
        <v>158.6</v>
      </c>
      <c r="T41" s="32">
        <v>0</v>
      </c>
      <c r="U41" s="37">
        <f t="shared" si="2"/>
        <v>0</v>
      </c>
      <c r="V41" s="32">
        <v>0</v>
      </c>
      <c r="W41" s="34" t="s">
        <v>0</v>
      </c>
      <c r="X41" s="30"/>
      <c r="Y41" s="30"/>
      <c r="Z41" s="38">
        <f t="shared" si="0"/>
        <v>0</v>
      </c>
    </row>
    <row r="42" spans="1:26" ht="12.75" customHeight="1" x14ac:dyDescent="0.2">
      <c r="A42" s="6"/>
      <c r="B42" s="48" t="s">
        <v>455</v>
      </c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5">
        <v>1</v>
      </c>
      <c r="N42" s="45">
        <v>5</v>
      </c>
      <c r="O42" s="36" t="s">
        <v>0</v>
      </c>
      <c r="P42" s="36" t="s">
        <v>0</v>
      </c>
      <c r="Q42" s="32"/>
      <c r="R42" s="32">
        <v>4500</v>
      </c>
      <c r="S42" s="37">
        <f t="shared" si="1"/>
        <v>4.5</v>
      </c>
      <c r="T42" s="32">
        <v>1500</v>
      </c>
      <c r="U42" s="37">
        <f t="shared" si="2"/>
        <v>1.5</v>
      </c>
      <c r="V42" s="32">
        <v>1800</v>
      </c>
      <c r="W42" s="34" t="s">
        <v>0</v>
      </c>
      <c r="X42" s="30"/>
      <c r="Y42" s="30"/>
      <c r="Z42" s="38">
        <f t="shared" si="0"/>
        <v>1.8</v>
      </c>
    </row>
    <row r="43" spans="1:26" ht="23.25" customHeight="1" x14ac:dyDescent="0.2">
      <c r="A43" s="6"/>
      <c r="B43" s="48" t="s">
        <v>454</v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5">
        <v>1</v>
      </c>
      <c r="N43" s="45">
        <v>5</v>
      </c>
      <c r="O43" s="36" t="s">
        <v>453</v>
      </c>
      <c r="P43" s="36" t="s">
        <v>0</v>
      </c>
      <c r="Q43" s="32"/>
      <c r="R43" s="32">
        <v>4500</v>
      </c>
      <c r="S43" s="37">
        <f t="shared" si="1"/>
        <v>4.5</v>
      </c>
      <c r="T43" s="32">
        <v>1500</v>
      </c>
      <c r="U43" s="37">
        <f t="shared" si="2"/>
        <v>1.5</v>
      </c>
      <c r="V43" s="32">
        <v>1800</v>
      </c>
      <c r="W43" s="34" t="s">
        <v>0</v>
      </c>
      <c r="X43" s="30"/>
      <c r="Y43" s="30"/>
      <c r="Z43" s="38">
        <f t="shared" si="0"/>
        <v>1.8</v>
      </c>
    </row>
    <row r="44" spans="1:26" ht="34.5" customHeight="1" x14ac:dyDescent="0.2">
      <c r="A44" s="6"/>
      <c r="B44" s="48" t="s">
        <v>452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5">
        <v>1</v>
      </c>
      <c r="N44" s="45">
        <v>5</v>
      </c>
      <c r="O44" s="36" t="s">
        <v>451</v>
      </c>
      <c r="P44" s="36" t="s">
        <v>0</v>
      </c>
      <c r="Q44" s="32"/>
      <c r="R44" s="32">
        <v>4500</v>
      </c>
      <c r="S44" s="37">
        <f t="shared" si="1"/>
        <v>4.5</v>
      </c>
      <c r="T44" s="32">
        <v>1500</v>
      </c>
      <c r="U44" s="37">
        <f t="shared" si="2"/>
        <v>1.5</v>
      </c>
      <c r="V44" s="32">
        <v>1800</v>
      </c>
      <c r="W44" s="34" t="s">
        <v>0</v>
      </c>
      <c r="X44" s="30"/>
      <c r="Y44" s="30"/>
      <c r="Z44" s="38">
        <f t="shared" si="0"/>
        <v>1.8</v>
      </c>
    </row>
    <row r="45" spans="1:26" ht="45.75" customHeight="1" x14ac:dyDescent="0.2">
      <c r="A45" s="6"/>
      <c r="B45" s="48" t="s">
        <v>450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5">
        <v>1</v>
      </c>
      <c r="N45" s="45">
        <v>5</v>
      </c>
      <c r="O45" s="36" t="s">
        <v>449</v>
      </c>
      <c r="P45" s="36" t="s">
        <v>0</v>
      </c>
      <c r="Q45" s="32"/>
      <c r="R45" s="32">
        <v>4500</v>
      </c>
      <c r="S45" s="37">
        <f t="shared" si="1"/>
        <v>4.5</v>
      </c>
      <c r="T45" s="32">
        <v>1500</v>
      </c>
      <c r="U45" s="37">
        <f t="shared" si="2"/>
        <v>1.5</v>
      </c>
      <c r="V45" s="32">
        <v>1800</v>
      </c>
      <c r="W45" s="34" t="s">
        <v>0</v>
      </c>
      <c r="X45" s="30"/>
      <c r="Y45" s="30"/>
      <c r="Z45" s="38">
        <f t="shared" si="0"/>
        <v>1.8</v>
      </c>
    </row>
    <row r="46" spans="1:26" ht="23.25" customHeight="1" x14ac:dyDescent="0.2">
      <c r="A46" s="6"/>
      <c r="B46" s="48" t="s">
        <v>51</v>
      </c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5">
        <v>1</v>
      </c>
      <c r="N46" s="45">
        <v>5</v>
      </c>
      <c r="O46" s="36" t="s">
        <v>449</v>
      </c>
      <c r="P46" s="36" t="s">
        <v>49</v>
      </c>
      <c r="Q46" s="32"/>
      <c r="R46" s="32">
        <v>4500</v>
      </c>
      <c r="S46" s="37">
        <f t="shared" si="1"/>
        <v>4.5</v>
      </c>
      <c r="T46" s="32">
        <v>1500</v>
      </c>
      <c r="U46" s="37">
        <f t="shared" si="2"/>
        <v>1.5</v>
      </c>
      <c r="V46" s="32">
        <v>1800</v>
      </c>
      <c r="W46" s="34" t="s">
        <v>0</v>
      </c>
      <c r="X46" s="30"/>
      <c r="Y46" s="30"/>
      <c r="Z46" s="38">
        <f t="shared" si="0"/>
        <v>1.8</v>
      </c>
    </row>
    <row r="47" spans="1:26" ht="34.5" customHeight="1" x14ac:dyDescent="0.2">
      <c r="A47" s="6"/>
      <c r="B47" s="48" t="s">
        <v>448</v>
      </c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5">
        <v>1</v>
      </c>
      <c r="N47" s="45">
        <v>6</v>
      </c>
      <c r="O47" s="36" t="s">
        <v>0</v>
      </c>
      <c r="P47" s="36" t="s">
        <v>0</v>
      </c>
      <c r="Q47" s="32"/>
      <c r="R47" s="32">
        <v>10168100</v>
      </c>
      <c r="S47" s="37">
        <f t="shared" si="1"/>
        <v>10168.1</v>
      </c>
      <c r="T47" s="32">
        <v>9897500</v>
      </c>
      <c r="U47" s="37">
        <f t="shared" si="2"/>
        <v>9897.5</v>
      </c>
      <c r="V47" s="32">
        <v>9897500</v>
      </c>
      <c r="W47" s="34" t="s">
        <v>0</v>
      </c>
      <c r="X47" s="30"/>
      <c r="Y47" s="30"/>
      <c r="Z47" s="38">
        <f t="shared" si="0"/>
        <v>9897.5</v>
      </c>
    </row>
    <row r="48" spans="1:26" ht="23.25" customHeight="1" x14ac:dyDescent="0.2">
      <c r="A48" s="6"/>
      <c r="B48" s="48" t="s">
        <v>110</v>
      </c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5">
        <v>1</v>
      </c>
      <c r="N48" s="45">
        <v>6</v>
      </c>
      <c r="O48" s="36" t="s">
        <v>109</v>
      </c>
      <c r="P48" s="36" t="s">
        <v>0</v>
      </c>
      <c r="Q48" s="32"/>
      <c r="R48" s="32">
        <v>10168100</v>
      </c>
      <c r="S48" s="37">
        <f t="shared" si="1"/>
        <v>10168.1</v>
      </c>
      <c r="T48" s="32">
        <v>9897500</v>
      </c>
      <c r="U48" s="37">
        <f t="shared" si="2"/>
        <v>9897.5</v>
      </c>
      <c r="V48" s="32">
        <v>9897500</v>
      </c>
      <c r="W48" s="34" t="s">
        <v>0</v>
      </c>
      <c r="X48" s="30"/>
      <c r="Y48" s="30"/>
      <c r="Z48" s="38">
        <f t="shared" si="0"/>
        <v>9897.5</v>
      </c>
    </row>
    <row r="49" spans="1:26" ht="23.25" customHeight="1" x14ac:dyDescent="0.2">
      <c r="A49" s="6"/>
      <c r="B49" s="48" t="s">
        <v>447</v>
      </c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5">
        <v>1</v>
      </c>
      <c r="N49" s="45">
        <v>6</v>
      </c>
      <c r="O49" s="36" t="s">
        <v>446</v>
      </c>
      <c r="P49" s="36" t="s">
        <v>0</v>
      </c>
      <c r="Q49" s="32"/>
      <c r="R49" s="32">
        <v>10168100</v>
      </c>
      <c r="S49" s="37">
        <f t="shared" si="1"/>
        <v>10168.1</v>
      </c>
      <c r="T49" s="32">
        <v>9897500</v>
      </c>
      <c r="U49" s="37">
        <f t="shared" si="2"/>
        <v>9897.5</v>
      </c>
      <c r="V49" s="32">
        <v>9897500</v>
      </c>
      <c r="W49" s="34" t="s">
        <v>0</v>
      </c>
      <c r="X49" s="30"/>
      <c r="Y49" s="30"/>
      <c r="Z49" s="38">
        <f t="shared" si="0"/>
        <v>9897.5</v>
      </c>
    </row>
    <row r="50" spans="1:26" ht="87" customHeight="1" x14ac:dyDescent="0.2">
      <c r="A50" s="6"/>
      <c r="B50" s="48" t="s">
        <v>445</v>
      </c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5">
        <v>1</v>
      </c>
      <c r="N50" s="45">
        <v>6</v>
      </c>
      <c r="O50" s="36" t="s">
        <v>444</v>
      </c>
      <c r="P50" s="36" t="s">
        <v>0</v>
      </c>
      <c r="Q50" s="32"/>
      <c r="R50" s="32">
        <v>210600</v>
      </c>
      <c r="S50" s="37">
        <f t="shared" si="1"/>
        <v>210.6</v>
      </c>
      <c r="T50" s="32">
        <v>0</v>
      </c>
      <c r="U50" s="37">
        <f t="shared" si="2"/>
        <v>0</v>
      </c>
      <c r="V50" s="32">
        <v>0</v>
      </c>
      <c r="W50" s="34" t="s">
        <v>0</v>
      </c>
      <c r="X50" s="30"/>
      <c r="Y50" s="30"/>
      <c r="Z50" s="38">
        <f t="shared" si="0"/>
        <v>0</v>
      </c>
    </row>
    <row r="51" spans="1:26" ht="23.25" customHeight="1" x14ac:dyDescent="0.2">
      <c r="A51" s="6"/>
      <c r="B51" s="48" t="s">
        <v>51</v>
      </c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5">
        <v>1</v>
      </c>
      <c r="N51" s="45">
        <v>6</v>
      </c>
      <c r="O51" s="36" t="s">
        <v>444</v>
      </c>
      <c r="P51" s="36" t="s">
        <v>49</v>
      </c>
      <c r="Q51" s="32"/>
      <c r="R51" s="32">
        <v>210600</v>
      </c>
      <c r="S51" s="37">
        <f t="shared" si="1"/>
        <v>210.6</v>
      </c>
      <c r="T51" s="32">
        <v>0</v>
      </c>
      <c r="U51" s="37">
        <f t="shared" si="2"/>
        <v>0</v>
      </c>
      <c r="V51" s="32">
        <v>0</v>
      </c>
      <c r="W51" s="34" t="s">
        <v>0</v>
      </c>
      <c r="X51" s="30"/>
      <c r="Y51" s="30"/>
      <c r="Z51" s="38">
        <f t="shared" si="0"/>
        <v>0</v>
      </c>
    </row>
    <row r="52" spans="1:26" ht="84.75" customHeight="1" x14ac:dyDescent="0.2">
      <c r="A52" s="6"/>
      <c r="B52" s="48" t="s">
        <v>443</v>
      </c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5">
        <v>1</v>
      </c>
      <c r="N52" s="45">
        <v>6</v>
      </c>
      <c r="O52" s="36" t="s">
        <v>442</v>
      </c>
      <c r="P52" s="36" t="s">
        <v>0</v>
      </c>
      <c r="Q52" s="32"/>
      <c r="R52" s="32">
        <v>60000</v>
      </c>
      <c r="S52" s="37">
        <f t="shared" si="1"/>
        <v>60</v>
      </c>
      <c r="T52" s="32">
        <v>0</v>
      </c>
      <c r="U52" s="37">
        <f t="shared" si="2"/>
        <v>0</v>
      </c>
      <c r="V52" s="32">
        <v>0</v>
      </c>
      <c r="W52" s="34" t="s">
        <v>0</v>
      </c>
      <c r="X52" s="30"/>
      <c r="Y52" s="30"/>
      <c r="Z52" s="38">
        <f t="shared" si="0"/>
        <v>0</v>
      </c>
    </row>
    <row r="53" spans="1:26" ht="60.75" customHeight="1" x14ac:dyDescent="0.2">
      <c r="A53" s="6"/>
      <c r="B53" s="48" t="s">
        <v>53</v>
      </c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5">
        <v>1</v>
      </c>
      <c r="N53" s="45">
        <v>6</v>
      </c>
      <c r="O53" s="36" t="s">
        <v>442</v>
      </c>
      <c r="P53" s="36" t="s">
        <v>52</v>
      </c>
      <c r="Q53" s="32"/>
      <c r="R53" s="32">
        <v>60000</v>
      </c>
      <c r="S53" s="37">
        <f t="shared" si="1"/>
        <v>60</v>
      </c>
      <c r="T53" s="32">
        <v>0</v>
      </c>
      <c r="U53" s="37">
        <f t="shared" si="2"/>
        <v>0</v>
      </c>
      <c r="V53" s="32">
        <v>0</v>
      </c>
      <c r="W53" s="34" t="s">
        <v>0</v>
      </c>
      <c r="X53" s="30"/>
      <c r="Y53" s="30"/>
      <c r="Z53" s="38">
        <f t="shared" si="0"/>
        <v>0</v>
      </c>
    </row>
    <row r="54" spans="1:26" ht="23.25" customHeight="1" x14ac:dyDescent="0.2">
      <c r="A54" s="6"/>
      <c r="B54" s="48" t="s">
        <v>441</v>
      </c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5">
        <v>1</v>
      </c>
      <c r="N54" s="45">
        <v>6</v>
      </c>
      <c r="O54" s="36" t="s">
        <v>440</v>
      </c>
      <c r="P54" s="36" t="s">
        <v>0</v>
      </c>
      <c r="Q54" s="32"/>
      <c r="R54" s="32">
        <v>690000</v>
      </c>
      <c r="S54" s="37">
        <f t="shared" si="1"/>
        <v>690</v>
      </c>
      <c r="T54" s="32">
        <v>690000</v>
      </c>
      <c r="U54" s="37">
        <f t="shared" si="2"/>
        <v>690</v>
      </c>
      <c r="V54" s="32">
        <v>690000</v>
      </c>
      <c r="W54" s="34" t="s">
        <v>0</v>
      </c>
      <c r="X54" s="30"/>
      <c r="Y54" s="30"/>
      <c r="Z54" s="38">
        <f t="shared" si="0"/>
        <v>690</v>
      </c>
    </row>
    <row r="55" spans="1:26" ht="62.25" customHeight="1" x14ac:dyDescent="0.2">
      <c r="A55" s="6"/>
      <c r="B55" s="48" t="s">
        <v>53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5">
        <v>1</v>
      </c>
      <c r="N55" s="45">
        <v>6</v>
      </c>
      <c r="O55" s="36" t="s">
        <v>440</v>
      </c>
      <c r="P55" s="36" t="s">
        <v>52</v>
      </c>
      <c r="Q55" s="32"/>
      <c r="R55" s="32">
        <v>690000</v>
      </c>
      <c r="S55" s="37">
        <f t="shared" si="1"/>
        <v>690</v>
      </c>
      <c r="T55" s="32">
        <v>690000</v>
      </c>
      <c r="U55" s="37">
        <f t="shared" si="2"/>
        <v>690</v>
      </c>
      <c r="V55" s="32">
        <v>690000</v>
      </c>
      <c r="W55" s="34" t="s">
        <v>0</v>
      </c>
      <c r="X55" s="30"/>
      <c r="Y55" s="30"/>
      <c r="Z55" s="38">
        <f t="shared" si="0"/>
        <v>690</v>
      </c>
    </row>
    <row r="56" spans="1:26" ht="23.25" customHeight="1" x14ac:dyDescent="0.2">
      <c r="A56" s="6"/>
      <c r="B56" s="48" t="s">
        <v>106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5">
        <v>1</v>
      </c>
      <c r="N56" s="45">
        <v>6</v>
      </c>
      <c r="O56" s="36" t="s">
        <v>439</v>
      </c>
      <c r="P56" s="36" t="s">
        <v>0</v>
      </c>
      <c r="Q56" s="32"/>
      <c r="R56" s="32">
        <v>9207500</v>
      </c>
      <c r="S56" s="37">
        <f t="shared" si="1"/>
        <v>9207.5</v>
      </c>
      <c r="T56" s="32">
        <v>9207500</v>
      </c>
      <c r="U56" s="37">
        <f t="shared" si="2"/>
        <v>9207.5</v>
      </c>
      <c r="V56" s="32">
        <v>9207500</v>
      </c>
      <c r="W56" s="34" t="s">
        <v>0</v>
      </c>
      <c r="X56" s="30"/>
      <c r="Y56" s="30"/>
      <c r="Z56" s="38">
        <f t="shared" si="0"/>
        <v>9207.5</v>
      </c>
    </row>
    <row r="57" spans="1:26" ht="63.75" customHeight="1" x14ac:dyDescent="0.2">
      <c r="A57" s="6"/>
      <c r="B57" s="48" t="s">
        <v>53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5">
        <v>1</v>
      </c>
      <c r="N57" s="45">
        <v>6</v>
      </c>
      <c r="O57" s="36" t="s">
        <v>439</v>
      </c>
      <c r="P57" s="36" t="s">
        <v>52</v>
      </c>
      <c r="Q57" s="32"/>
      <c r="R57" s="32">
        <v>8718800</v>
      </c>
      <c r="S57" s="37">
        <f t="shared" si="1"/>
        <v>8718.7999999999993</v>
      </c>
      <c r="T57" s="32">
        <v>8718800</v>
      </c>
      <c r="U57" s="37">
        <f t="shared" si="2"/>
        <v>8718.7999999999993</v>
      </c>
      <c r="V57" s="32">
        <v>8718800</v>
      </c>
      <c r="W57" s="34" t="s">
        <v>0</v>
      </c>
      <c r="X57" s="30"/>
      <c r="Y57" s="30"/>
      <c r="Z57" s="38">
        <f t="shared" si="0"/>
        <v>8718.7999999999993</v>
      </c>
    </row>
    <row r="58" spans="1:26" ht="23.25" customHeight="1" x14ac:dyDescent="0.2">
      <c r="A58" s="6"/>
      <c r="B58" s="48" t="s">
        <v>51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5">
        <v>1</v>
      </c>
      <c r="N58" s="45">
        <v>6</v>
      </c>
      <c r="O58" s="36" t="s">
        <v>439</v>
      </c>
      <c r="P58" s="36" t="s">
        <v>49</v>
      </c>
      <c r="Q58" s="32"/>
      <c r="R58" s="32">
        <v>488700</v>
      </c>
      <c r="S58" s="37">
        <f t="shared" si="1"/>
        <v>488.7</v>
      </c>
      <c r="T58" s="32">
        <v>488700</v>
      </c>
      <c r="U58" s="37">
        <f t="shared" si="2"/>
        <v>488.7</v>
      </c>
      <c r="V58" s="32">
        <v>488700</v>
      </c>
      <c r="W58" s="34" t="s">
        <v>0</v>
      </c>
      <c r="X58" s="30"/>
      <c r="Y58" s="30"/>
      <c r="Z58" s="38">
        <f t="shared" si="0"/>
        <v>488.7</v>
      </c>
    </row>
    <row r="59" spans="1:26" ht="12.75" customHeight="1" x14ac:dyDescent="0.2">
      <c r="A59" s="6"/>
      <c r="B59" s="48" t="s">
        <v>438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5">
        <v>1</v>
      </c>
      <c r="N59" s="45">
        <v>11</v>
      </c>
      <c r="O59" s="36" t="s">
        <v>0</v>
      </c>
      <c r="P59" s="36" t="s">
        <v>0</v>
      </c>
      <c r="Q59" s="32"/>
      <c r="R59" s="32">
        <v>50000</v>
      </c>
      <c r="S59" s="37">
        <f t="shared" si="1"/>
        <v>50</v>
      </c>
      <c r="T59" s="32">
        <v>50000</v>
      </c>
      <c r="U59" s="37">
        <f t="shared" si="2"/>
        <v>50</v>
      </c>
      <c r="V59" s="32">
        <v>50000</v>
      </c>
      <c r="W59" s="34" t="s">
        <v>0</v>
      </c>
      <c r="X59" s="30"/>
      <c r="Y59" s="30"/>
      <c r="Z59" s="38">
        <f t="shared" si="0"/>
        <v>50</v>
      </c>
    </row>
    <row r="60" spans="1:26" ht="12.75" customHeight="1" x14ac:dyDescent="0.2">
      <c r="A60" s="6"/>
      <c r="B60" s="48" t="s">
        <v>169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5">
        <v>1</v>
      </c>
      <c r="N60" s="45">
        <v>11</v>
      </c>
      <c r="O60" s="36" t="s">
        <v>168</v>
      </c>
      <c r="P60" s="36" t="s">
        <v>0</v>
      </c>
      <c r="Q60" s="32"/>
      <c r="R60" s="32">
        <v>50000</v>
      </c>
      <c r="S60" s="37">
        <f t="shared" si="1"/>
        <v>50</v>
      </c>
      <c r="T60" s="32">
        <v>50000</v>
      </c>
      <c r="U60" s="37">
        <f t="shared" si="2"/>
        <v>50</v>
      </c>
      <c r="V60" s="32">
        <v>50000</v>
      </c>
      <c r="W60" s="34" t="s">
        <v>0</v>
      </c>
      <c r="X60" s="30"/>
      <c r="Y60" s="30"/>
      <c r="Z60" s="38">
        <f t="shared" si="0"/>
        <v>50</v>
      </c>
    </row>
    <row r="61" spans="1:26" ht="12.75" customHeight="1" x14ac:dyDescent="0.2">
      <c r="A61" s="6"/>
      <c r="B61" s="48" t="s">
        <v>437</v>
      </c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5">
        <v>1</v>
      </c>
      <c r="N61" s="45">
        <v>11</v>
      </c>
      <c r="O61" s="36" t="s">
        <v>436</v>
      </c>
      <c r="P61" s="36" t="s">
        <v>0</v>
      </c>
      <c r="Q61" s="32"/>
      <c r="R61" s="32">
        <v>50000</v>
      </c>
      <c r="S61" s="37">
        <f t="shared" si="1"/>
        <v>50</v>
      </c>
      <c r="T61" s="32">
        <v>50000</v>
      </c>
      <c r="U61" s="37">
        <f t="shared" si="2"/>
        <v>50</v>
      </c>
      <c r="V61" s="32">
        <v>50000</v>
      </c>
      <c r="W61" s="34" t="s">
        <v>0</v>
      </c>
      <c r="X61" s="30"/>
      <c r="Y61" s="30"/>
      <c r="Z61" s="38">
        <f t="shared" si="0"/>
        <v>50</v>
      </c>
    </row>
    <row r="62" spans="1:26" ht="23.25" customHeight="1" x14ac:dyDescent="0.2">
      <c r="A62" s="6"/>
      <c r="B62" s="48" t="s">
        <v>435</v>
      </c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5">
        <v>1</v>
      </c>
      <c r="N62" s="45">
        <v>11</v>
      </c>
      <c r="O62" s="36" t="s">
        <v>434</v>
      </c>
      <c r="P62" s="36" t="s">
        <v>0</v>
      </c>
      <c r="Q62" s="32"/>
      <c r="R62" s="32">
        <v>50000</v>
      </c>
      <c r="S62" s="37">
        <f t="shared" si="1"/>
        <v>50</v>
      </c>
      <c r="T62" s="32">
        <v>50000</v>
      </c>
      <c r="U62" s="37">
        <f t="shared" si="2"/>
        <v>50</v>
      </c>
      <c r="V62" s="32">
        <v>50000</v>
      </c>
      <c r="W62" s="34" t="s">
        <v>0</v>
      </c>
      <c r="X62" s="30"/>
      <c r="Y62" s="30"/>
      <c r="Z62" s="38">
        <f t="shared" si="0"/>
        <v>50</v>
      </c>
    </row>
    <row r="63" spans="1:26" ht="12.75" customHeight="1" x14ac:dyDescent="0.2">
      <c r="A63" s="6"/>
      <c r="B63" s="48" t="s">
        <v>22</v>
      </c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5">
        <v>1</v>
      </c>
      <c r="N63" s="45">
        <v>11</v>
      </c>
      <c r="O63" s="36" t="s">
        <v>434</v>
      </c>
      <c r="P63" s="36" t="s">
        <v>20</v>
      </c>
      <c r="Q63" s="32"/>
      <c r="R63" s="32">
        <v>50000</v>
      </c>
      <c r="S63" s="37">
        <f t="shared" si="1"/>
        <v>50</v>
      </c>
      <c r="T63" s="32">
        <v>50000</v>
      </c>
      <c r="U63" s="37">
        <f t="shared" si="2"/>
        <v>50</v>
      </c>
      <c r="V63" s="32">
        <v>50000</v>
      </c>
      <c r="W63" s="34" t="s">
        <v>0</v>
      </c>
      <c r="X63" s="30"/>
      <c r="Y63" s="30"/>
      <c r="Z63" s="38">
        <f t="shared" si="0"/>
        <v>50</v>
      </c>
    </row>
    <row r="64" spans="1:26" ht="12.75" customHeight="1" x14ac:dyDescent="0.2">
      <c r="A64" s="6"/>
      <c r="B64" s="48" t="s">
        <v>433</v>
      </c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5">
        <v>1</v>
      </c>
      <c r="N64" s="45">
        <v>13</v>
      </c>
      <c r="O64" s="36" t="s">
        <v>0</v>
      </c>
      <c r="P64" s="36" t="s">
        <v>0</v>
      </c>
      <c r="Q64" s="32"/>
      <c r="R64" s="32">
        <v>37630800</v>
      </c>
      <c r="S64" s="37">
        <f t="shared" si="1"/>
        <v>37630.800000000003</v>
      </c>
      <c r="T64" s="32">
        <v>36116500</v>
      </c>
      <c r="U64" s="37">
        <f t="shared" si="2"/>
        <v>36116.5</v>
      </c>
      <c r="V64" s="32">
        <v>36076500</v>
      </c>
      <c r="W64" s="34" t="s">
        <v>0</v>
      </c>
      <c r="X64" s="30"/>
      <c r="Y64" s="30"/>
      <c r="Z64" s="38">
        <f t="shared" si="0"/>
        <v>36076.5</v>
      </c>
    </row>
    <row r="65" spans="1:26" ht="72.75" customHeight="1" x14ac:dyDescent="0.2">
      <c r="A65" s="6"/>
      <c r="B65" s="48" t="s">
        <v>432</v>
      </c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5">
        <v>1</v>
      </c>
      <c r="N65" s="45">
        <v>13</v>
      </c>
      <c r="O65" s="36" t="s">
        <v>431</v>
      </c>
      <c r="P65" s="36" t="s">
        <v>0</v>
      </c>
      <c r="Q65" s="32"/>
      <c r="R65" s="32">
        <v>40000</v>
      </c>
      <c r="S65" s="37">
        <f t="shared" si="1"/>
        <v>40</v>
      </c>
      <c r="T65" s="32">
        <v>40000</v>
      </c>
      <c r="U65" s="37">
        <f t="shared" si="2"/>
        <v>40</v>
      </c>
      <c r="V65" s="32">
        <v>0</v>
      </c>
      <c r="W65" s="34" t="s">
        <v>0</v>
      </c>
      <c r="X65" s="30"/>
      <c r="Y65" s="30"/>
      <c r="Z65" s="38">
        <f t="shared" si="0"/>
        <v>0</v>
      </c>
    </row>
    <row r="66" spans="1:26" ht="36.75" customHeight="1" x14ac:dyDescent="0.2">
      <c r="A66" s="6"/>
      <c r="B66" s="48" t="s">
        <v>430</v>
      </c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5">
        <v>1</v>
      </c>
      <c r="N66" s="45">
        <v>13</v>
      </c>
      <c r="O66" s="36" t="s">
        <v>429</v>
      </c>
      <c r="P66" s="36" t="s">
        <v>0</v>
      </c>
      <c r="Q66" s="32"/>
      <c r="R66" s="32">
        <v>20000</v>
      </c>
      <c r="S66" s="37">
        <f t="shared" si="1"/>
        <v>20</v>
      </c>
      <c r="T66" s="32">
        <v>20000</v>
      </c>
      <c r="U66" s="37">
        <f t="shared" si="2"/>
        <v>20</v>
      </c>
      <c r="V66" s="32">
        <v>0</v>
      </c>
      <c r="W66" s="34" t="s">
        <v>0</v>
      </c>
      <c r="X66" s="30"/>
      <c r="Y66" s="30"/>
      <c r="Z66" s="38">
        <f t="shared" si="0"/>
        <v>0</v>
      </c>
    </row>
    <row r="67" spans="1:26" ht="12.75" customHeight="1" x14ac:dyDescent="0.2">
      <c r="A67" s="6"/>
      <c r="B67" s="48" t="s">
        <v>31</v>
      </c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5">
        <v>1</v>
      </c>
      <c r="N67" s="45">
        <v>13</v>
      </c>
      <c r="O67" s="36" t="s">
        <v>428</v>
      </c>
      <c r="P67" s="36" t="s">
        <v>0</v>
      </c>
      <c r="Q67" s="32"/>
      <c r="R67" s="32">
        <v>20000</v>
      </c>
      <c r="S67" s="37">
        <f t="shared" si="1"/>
        <v>20</v>
      </c>
      <c r="T67" s="32">
        <v>20000</v>
      </c>
      <c r="U67" s="37">
        <f t="shared" si="2"/>
        <v>20</v>
      </c>
      <c r="V67" s="32">
        <v>0</v>
      </c>
      <c r="W67" s="34" t="s">
        <v>0</v>
      </c>
      <c r="X67" s="30"/>
      <c r="Y67" s="30"/>
      <c r="Z67" s="38">
        <f t="shared" si="0"/>
        <v>0</v>
      </c>
    </row>
    <row r="68" spans="1:26" ht="29.25" customHeight="1" x14ac:dyDescent="0.2">
      <c r="A68" s="6"/>
      <c r="B68" s="48" t="s">
        <v>51</v>
      </c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5">
        <v>1</v>
      </c>
      <c r="N68" s="45">
        <v>13</v>
      </c>
      <c r="O68" s="36" t="s">
        <v>428</v>
      </c>
      <c r="P68" s="36" t="s">
        <v>49</v>
      </c>
      <c r="Q68" s="32"/>
      <c r="R68" s="32">
        <v>20000</v>
      </c>
      <c r="S68" s="37">
        <f t="shared" si="1"/>
        <v>20</v>
      </c>
      <c r="T68" s="32">
        <v>20000</v>
      </c>
      <c r="U68" s="37">
        <f t="shared" si="2"/>
        <v>20</v>
      </c>
      <c r="V68" s="32">
        <v>0</v>
      </c>
      <c r="W68" s="34" t="s">
        <v>0</v>
      </c>
      <c r="X68" s="30"/>
      <c r="Y68" s="30"/>
      <c r="Z68" s="38">
        <f t="shared" si="0"/>
        <v>0</v>
      </c>
    </row>
    <row r="69" spans="1:26" ht="120.75" customHeight="1" x14ac:dyDescent="0.2">
      <c r="A69" s="6"/>
      <c r="B69" s="48" t="s">
        <v>427</v>
      </c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5">
        <v>1</v>
      </c>
      <c r="N69" s="45">
        <v>13</v>
      </c>
      <c r="O69" s="36" t="s">
        <v>426</v>
      </c>
      <c r="P69" s="36" t="s">
        <v>0</v>
      </c>
      <c r="Q69" s="32"/>
      <c r="R69" s="32">
        <v>10000</v>
      </c>
      <c r="S69" s="37">
        <f t="shared" si="1"/>
        <v>10</v>
      </c>
      <c r="T69" s="32">
        <v>10000</v>
      </c>
      <c r="U69" s="37">
        <f t="shared" si="2"/>
        <v>10</v>
      </c>
      <c r="V69" s="32">
        <v>0</v>
      </c>
      <c r="W69" s="34" t="s">
        <v>0</v>
      </c>
      <c r="X69" s="30"/>
      <c r="Y69" s="30"/>
      <c r="Z69" s="38">
        <f t="shared" si="0"/>
        <v>0</v>
      </c>
    </row>
    <row r="70" spans="1:26" ht="12.75" customHeight="1" x14ac:dyDescent="0.2">
      <c r="A70" s="6"/>
      <c r="B70" s="48" t="s">
        <v>31</v>
      </c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5">
        <v>1</v>
      </c>
      <c r="N70" s="45">
        <v>13</v>
      </c>
      <c r="O70" s="36" t="s">
        <v>425</v>
      </c>
      <c r="P70" s="36" t="s">
        <v>0</v>
      </c>
      <c r="Q70" s="32"/>
      <c r="R70" s="32">
        <v>10000</v>
      </c>
      <c r="S70" s="37">
        <f t="shared" si="1"/>
        <v>10</v>
      </c>
      <c r="T70" s="32">
        <v>10000</v>
      </c>
      <c r="U70" s="37">
        <f t="shared" si="2"/>
        <v>10</v>
      </c>
      <c r="V70" s="32">
        <v>0</v>
      </c>
      <c r="W70" s="34" t="s">
        <v>0</v>
      </c>
      <c r="X70" s="30"/>
      <c r="Y70" s="30"/>
      <c r="Z70" s="38">
        <f t="shared" si="0"/>
        <v>0</v>
      </c>
    </row>
    <row r="71" spans="1:26" ht="23.25" customHeight="1" x14ac:dyDescent="0.2">
      <c r="A71" s="6"/>
      <c r="B71" s="48" t="s">
        <v>51</v>
      </c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5">
        <v>1</v>
      </c>
      <c r="N71" s="45">
        <v>13</v>
      </c>
      <c r="O71" s="36" t="s">
        <v>425</v>
      </c>
      <c r="P71" s="36" t="s">
        <v>49</v>
      </c>
      <c r="Q71" s="32"/>
      <c r="R71" s="32">
        <v>10000</v>
      </c>
      <c r="S71" s="37">
        <f t="shared" si="1"/>
        <v>10</v>
      </c>
      <c r="T71" s="32">
        <v>10000</v>
      </c>
      <c r="U71" s="37">
        <f t="shared" si="2"/>
        <v>10</v>
      </c>
      <c r="V71" s="32">
        <v>0</v>
      </c>
      <c r="W71" s="34" t="s">
        <v>0</v>
      </c>
      <c r="X71" s="30"/>
      <c r="Y71" s="30"/>
      <c r="Z71" s="38">
        <f t="shared" si="0"/>
        <v>0</v>
      </c>
    </row>
    <row r="72" spans="1:26" ht="73.5" customHeight="1" x14ac:dyDescent="0.2">
      <c r="A72" s="6"/>
      <c r="B72" s="48" t="s">
        <v>424</v>
      </c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5">
        <v>1</v>
      </c>
      <c r="N72" s="45">
        <v>13</v>
      </c>
      <c r="O72" s="36" t="s">
        <v>423</v>
      </c>
      <c r="P72" s="36" t="s">
        <v>0</v>
      </c>
      <c r="Q72" s="32"/>
      <c r="R72" s="32">
        <v>10000</v>
      </c>
      <c r="S72" s="37">
        <f t="shared" si="1"/>
        <v>10</v>
      </c>
      <c r="T72" s="32">
        <v>10000</v>
      </c>
      <c r="U72" s="37">
        <f t="shared" si="2"/>
        <v>10</v>
      </c>
      <c r="V72" s="32">
        <v>0</v>
      </c>
      <c r="W72" s="34" t="s">
        <v>0</v>
      </c>
      <c r="X72" s="30"/>
      <c r="Y72" s="30"/>
      <c r="Z72" s="38">
        <f t="shared" si="0"/>
        <v>0</v>
      </c>
    </row>
    <row r="73" spans="1:26" ht="12.75" customHeight="1" x14ac:dyDescent="0.2">
      <c r="A73" s="6"/>
      <c r="B73" s="48" t="s">
        <v>31</v>
      </c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5">
        <v>1</v>
      </c>
      <c r="N73" s="45">
        <v>13</v>
      </c>
      <c r="O73" s="36" t="s">
        <v>422</v>
      </c>
      <c r="P73" s="36" t="s">
        <v>0</v>
      </c>
      <c r="Q73" s="32"/>
      <c r="R73" s="32">
        <v>10000</v>
      </c>
      <c r="S73" s="37">
        <f t="shared" si="1"/>
        <v>10</v>
      </c>
      <c r="T73" s="32">
        <v>10000</v>
      </c>
      <c r="U73" s="37">
        <f t="shared" si="2"/>
        <v>10</v>
      </c>
      <c r="V73" s="32">
        <v>0</v>
      </c>
      <c r="W73" s="34" t="s">
        <v>0</v>
      </c>
      <c r="X73" s="30"/>
      <c r="Y73" s="30"/>
      <c r="Z73" s="38">
        <f t="shared" si="0"/>
        <v>0</v>
      </c>
    </row>
    <row r="74" spans="1:26" ht="23.25" customHeight="1" x14ac:dyDescent="0.2">
      <c r="A74" s="6"/>
      <c r="B74" s="48" t="s">
        <v>51</v>
      </c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5">
        <v>1</v>
      </c>
      <c r="N74" s="45">
        <v>13</v>
      </c>
      <c r="O74" s="36" t="s">
        <v>422</v>
      </c>
      <c r="P74" s="36" t="s">
        <v>49</v>
      </c>
      <c r="Q74" s="32"/>
      <c r="R74" s="32">
        <v>10000</v>
      </c>
      <c r="S74" s="37">
        <f t="shared" si="1"/>
        <v>10</v>
      </c>
      <c r="T74" s="32">
        <v>10000</v>
      </c>
      <c r="U74" s="37">
        <f t="shared" si="2"/>
        <v>10</v>
      </c>
      <c r="V74" s="32">
        <v>0</v>
      </c>
      <c r="W74" s="34" t="s">
        <v>0</v>
      </c>
      <c r="X74" s="30"/>
      <c r="Y74" s="30"/>
      <c r="Z74" s="38">
        <f t="shared" si="0"/>
        <v>0</v>
      </c>
    </row>
    <row r="75" spans="1:26" ht="39" customHeight="1" x14ac:dyDescent="0.2">
      <c r="A75" s="6"/>
      <c r="B75" s="48" t="s">
        <v>421</v>
      </c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5">
        <v>1</v>
      </c>
      <c r="N75" s="45">
        <v>13</v>
      </c>
      <c r="O75" s="36" t="s">
        <v>420</v>
      </c>
      <c r="P75" s="36" t="s">
        <v>0</v>
      </c>
      <c r="Q75" s="32"/>
      <c r="R75" s="32">
        <v>10000</v>
      </c>
      <c r="S75" s="37">
        <f t="shared" si="1"/>
        <v>10</v>
      </c>
      <c r="T75" s="32">
        <v>10000</v>
      </c>
      <c r="U75" s="37">
        <f t="shared" si="2"/>
        <v>10</v>
      </c>
      <c r="V75" s="32">
        <v>10000</v>
      </c>
      <c r="W75" s="34" t="s">
        <v>0</v>
      </c>
      <c r="X75" s="30"/>
      <c r="Y75" s="30"/>
      <c r="Z75" s="38">
        <f t="shared" si="0"/>
        <v>10</v>
      </c>
    </row>
    <row r="76" spans="1:26" ht="27.75" customHeight="1" x14ac:dyDescent="0.2">
      <c r="A76" s="6"/>
      <c r="B76" s="48" t="s">
        <v>419</v>
      </c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5">
        <v>1</v>
      </c>
      <c r="N76" s="45">
        <v>13</v>
      </c>
      <c r="O76" s="36" t="s">
        <v>418</v>
      </c>
      <c r="P76" s="36" t="s">
        <v>0</v>
      </c>
      <c r="Q76" s="32"/>
      <c r="R76" s="32">
        <v>10000</v>
      </c>
      <c r="S76" s="37">
        <f t="shared" si="1"/>
        <v>10</v>
      </c>
      <c r="T76" s="32">
        <v>10000</v>
      </c>
      <c r="U76" s="37">
        <f t="shared" si="2"/>
        <v>10</v>
      </c>
      <c r="V76" s="32">
        <v>10000</v>
      </c>
      <c r="W76" s="34" t="s">
        <v>0</v>
      </c>
      <c r="X76" s="30"/>
      <c r="Y76" s="30"/>
      <c r="Z76" s="38">
        <f t="shared" si="0"/>
        <v>10</v>
      </c>
    </row>
    <row r="77" spans="1:26" ht="16.5" customHeight="1" x14ac:dyDescent="0.2">
      <c r="A77" s="6"/>
      <c r="B77" s="48" t="s">
        <v>31</v>
      </c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5">
        <v>1</v>
      </c>
      <c r="N77" s="45">
        <v>13</v>
      </c>
      <c r="O77" s="36" t="s">
        <v>417</v>
      </c>
      <c r="P77" s="36" t="s">
        <v>0</v>
      </c>
      <c r="Q77" s="32"/>
      <c r="R77" s="32">
        <v>10000</v>
      </c>
      <c r="S77" s="37">
        <f t="shared" si="1"/>
        <v>10</v>
      </c>
      <c r="T77" s="32">
        <v>10000</v>
      </c>
      <c r="U77" s="37">
        <f t="shared" si="2"/>
        <v>10</v>
      </c>
      <c r="V77" s="32">
        <v>10000</v>
      </c>
      <c r="W77" s="34" t="s">
        <v>0</v>
      </c>
      <c r="X77" s="30"/>
      <c r="Y77" s="30"/>
      <c r="Z77" s="38">
        <f t="shared" si="0"/>
        <v>10</v>
      </c>
    </row>
    <row r="78" spans="1:26" ht="32.25" customHeight="1" x14ac:dyDescent="0.2">
      <c r="A78" s="6"/>
      <c r="B78" s="48" t="s">
        <v>51</v>
      </c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5">
        <v>1</v>
      </c>
      <c r="N78" s="45">
        <v>13</v>
      </c>
      <c r="O78" s="36" t="s">
        <v>417</v>
      </c>
      <c r="P78" s="36" t="s">
        <v>49</v>
      </c>
      <c r="Q78" s="32"/>
      <c r="R78" s="32">
        <v>10000</v>
      </c>
      <c r="S78" s="37">
        <f t="shared" si="1"/>
        <v>10</v>
      </c>
      <c r="T78" s="32">
        <v>10000</v>
      </c>
      <c r="U78" s="37">
        <f t="shared" si="2"/>
        <v>10</v>
      </c>
      <c r="V78" s="32">
        <v>10000</v>
      </c>
      <c r="W78" s="34" t="s">
        <v>0</v>
      </c>
      <c r="X78" s="30"/>
      <c r="Y78" s="30"/>
      <c r="Z78" s="38">
        <f t="shared" si="0"/>
        <v>10</v>
      </c>
    </row>
    <row r="79" spans="1:26" ht="40.5" customHeight="1" x14ac:dyDescent="0.2">
      <c r="A79" s="6"/>
      <c r="B79" s="48" t="s">
        <v>416</v>
      </c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5">
        <v>1</v>
      </c>
      <c r="N79" s="45">
        <v>13</v>
      </c>
      <c r="O79" s="36" t="s">
        <v>415</v>
      </c>
      <c r="P79" s="36" t="s">
        <v>0</v>
      </c>
      <c r="Q79" s="32"/>
      <c r="R79" s="32">
        <v>7000</v>
      </c>
      <c r="S79" s="37">
        <f t="shared" si="1"/>
        <v>7</v>
      </c>
      <c r="T79" s="32">
        <v>7000</v>
      </c>
      <c r="U79" s="37">
        <f t="shared" si="2"/>
        <v>7</v>
      </c>
      <c r="V79" s="32">
        <v>7000</v>
      </c>
      <c r="W79" s="34" t="s">
        <v>0</v>
      </c>
      <c r="X79" s="30"/>
      <c r="Y79" s="30"/>
      <c r="Z79" s="38">
        <f t="shared" ref="Z79:Z142" si="3">V79/1000</f>
        <v>7</v>
      </c>
    </row>
    <row r="80" spans="1:26" ht="73.5" customHeight="1" x14ac:dyDescent="0.2">
      <c r="A80" s="6"/>
      <c r="B80" s="48" t="s">
        <v>414</v>
      </c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5">
        <v>1</v>
      </c>
      <c r="N80" s="45">
        <v>13</v>
      </c>
      <c r="O80" s="36" t="s">
        <v>413</v>
      </c>
      <c r="P80" s="36" t="s">
        <v>0</v>
      </c>
      <c r="Q80" s="32"/>
      <c r="R80" s="32">
        <v>7000</v>
      </c>
      <c r="S80" s="37">
        <f t="shared" ref="S80:S143" si="4">R80/1000</f>
        <v>7</v>
      </c>
      <c r="T80" s="32">
        <v>7000</v>
      </c>
      <c r="U80" s="37">
        <f t="shared" ref="U80:U143" si="5">T80/1000</f>
        <v>7</v>
      </c>
      <c r="V80" s="32">
        <v>7000</v>
      </c>
      <c r="W80" s="34" t="s">
        <v>0</v>
      </c>
      <c r="X80" s="30"/>
      <c r="Y80" s="30"/>
      <c r="Z80" s="38">
        <f t="shared" si="3"/>
        <v>7</v>
      </c>
    </row>
    <row r="81" spans="1:26" ht="12.75" customHeight="1" x14ac:dyDescent="0.2">
      <c r="A81" s="6"/>
      <c r="B81" s="48" t="s">
        <v>31</v>
      </c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5">
        <v>1</v>
      </c>
      <c r="N81" s="45">
        <v>13</v>
      </c>
      <c r="O81" s="36" t="s">
        <v>412</v>
      </c>
      <c r="P81" s="36" t="s">
        <v>0</v>
      </c>
      <c r="Q81" s="32"/>
      <c r="R81" s="32">
        <v>7000</v>
      </c>
      <c r="S81" s="37">
        <f t="shared" si="4"/>
        <v>7</v>
      </c>
      <c r="T81" s="32">
        <v>7000</v>
      </c>
      <c r="U81" s="37">
        <f t="shared" si="5"/>
        <v>7</v>
      </c>
      <c r="V81" s="32">
        <v>7000</v>
      </c>
      <c r="W81" s="34" t="s">
        <v>0</v>
      </c>
      <c r="X81" s="30"/>
      <c r="Y81" s="30"/>
      <c r="Z81" s="38">
        <f t="shared" si="3"/>
        <v>7</v>
      </c>
    </row>
    <row r="82" spans="1:26" ht="23.25" customHeight="1" x14ac:dyDescent="0.2">
      <c r="A82" s="6"/>
      <c r="B82" s="48" t="s">
        <v>51</v>
      </c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5">
        <v>1</v>
      </c>
      <c r="N82" s="45">
        <v>13</v>
      </c>
      <c r="O82" s="36" t="s">
        <v>412</v>
      </c>
      <c r="P82" s="36" t="s">
        <v>49</v>
      </c>
      <c r="Q82" s="32"/>
      <c r="R82" s="32">
        <v>7000</v>
      </c>
      <c r="S82" s="37">
        <f t="shared" si="4"/>
        <v>7</v>
      </c>
      <c r="T82" s="32">
        <v>7000</v>
      </c>
      <c r="U82" s="37">
        <f t="shared" si="5"/>
        <v>7</v>
      </c>
      <c r="V82" s="32">
        <v>7000</v>
      </c>
      <c r="W82" s="34" t="s">
        <v>0</v>
      </c>
      <c r="X82" s="30"/>
      <c r="Y82" s="30"/>
      <c r="Z82" s="38">
        <f t="shared" si="3"/>
        <v>7</v>
      </c>
    </row>
    <row r="83" spans="1:26" ht="60" customHeight="1" x14ac:dyDescent="0.2">
      <c r="A83" s="6"/>
      <c r="B83" s="48" t="s">
        <v>411</v>
      </c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5">
        <v>1</v>
      </c>
      <c r="N83" s="45">
        <v>13</v>
      </c>
      <c r="O83" s="36" t="s">
        <v>410</v>
      </c>
      <c r="P83" s="36" t="s">
        <v>0</v>
      </c>
      <c r="Q83" s="32"/>
      <c r="R83" s="32">
        <v>36007500</v>
      </c>
      <c r="S83" s="37">
        <f t="shared" si="4"/>
        <v>36007.5</v>
      </c>
      <c r="T83" s="32">
        <v>34507500</v>
      </c>
      <c r="U83" s="37">
        <f t="shared" si="5"/>
        <v>34507.5</v>
      </c>
      <c r="V83" s="32">
        <v>34507500</v>
      </c>
      <c r="W83" s="34" t="s">
        <v>0</v>
      </c>
      <c r="X83" s="30"/>
      <c r="Y83" s="30"/>
      <c r="Z83" s="38">
        <f t="shared" si="3"/>
        <v>34507.5</v>
      </c>
    </row>
    <row r="84" spans="1:26" ht="34.5" customHeight="1" x14ac:dyDescent="0.2">
      <c r="A84" s="6"/>
      <c r="B84" s="48" t="s">
        <v>409</v>
      </c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5">
        <v>1</v>
      </c>
      <c r="N84" s="45">
        <v>13</v>
      </c>
      <c r="O84" s="36" t="s">
        <v>408</v>
      </c>
      <c r="P84" s="36" t="s">
        <v>0</v>
      </c>
      <c r="Q84" s="32"/>
      <c r="R84" s="32">
        <v>20788500</v>
      </c>
      <c r="S84" s="37">
        <f t="shared" si="4"/>
        <v>20788.5</v>
      </c>
      <c r="T84" s="32">
        <v>19288500</v>
      </c>
      <c r="U84" s="37">
        <f t="shared" si="5"/>
        <v>19288.5</v>
      </c>
      <c r="V84" s="32">
        <v>19288500</v>
      </c>
      <c r="W84" s="34" t="s">
        <v>0</v>
      </c>
      <c r="X84" s="30"/>
      <c r="Y84" s="30"/>
      <c r="Z84" s="38">
        <f t="shared" si="3"/>
        <v>19288.5</v>
      </c>
    </row>
    <row r="85" spans="1:26" ht="34.5" customHeight="1" x14ac:dyDescent="0.2">
      <c r="A85" s="6"/>
      <c r="B85" s="48" t="s">
        <v>63</v>
      </c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5">
        <v>1</v>
      </c>
      <c r="N85" s="45">
        <v>13</v>
      </c>
      <c r="O85" s="36" t="s">
        <v>407</v>
      </c>
      <c r="P85" s="36" t="s">
        <v>0</v>
      </c>
      <c r="Q85" s="32"/>
      <c r="R85" s="32">
        <v>20735500</v>
      </c>
      <c r="S85" s="37">
        <f t="shared" si="4"/>
        <v>20735.5</v>
      </c>
      <c r="T85" s="32">
        <v>19235500</v>
      </c>
      <c r="U85" s="37">
        <f t="shared" si="5"/>
        <v>19235.5</v>
      </c>
      <c r="V85" s="32">
        <v>19235500</v>
      </c>
      <c r="W85" s="34" t="s">
        <v>0</v>
      </c>
      <c r="X85" s="30"/>
      <c r="Y85" s="30"/>
      <c r="Z85" s="38">
        <f t="shared" si="3"/>
        <v>19235.5</v>
      </c>
    </row>
    <row r="86" spans="1:26" ht="39.75" customHeight="1" x14ac:dyDescent="0.2">
      <c r="A86" s="6"/>
      <c r="B86" s="48" t="s">
        <v>40</v>
      </c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5">
        <v>1</v>
      </c>
      <c r="N86" s="45">
        <v>13</v>
      </c>
      <c r="O86" s="36" t="s">
        <v>407</v>
      </c>
      <c r="P86" s="36" t="s">
        <v>38</v>
      </c>
      <c r="Q86" s="32"/>
      <c r="R86" s="32">
        <v>20735500</v>
      </c>
      <c r="S86" s="37">
        <f t="shared" si="4"/>
        <v>20735.5</v>
      </c>
      <c r="T86" s="32">
        <v>19235500</v>
      </c>
      <c r="U86" s="37">
        <f t="shared" si="5"/>
        <v>19235.5</v>
      </c>
      <c r="V86" s="32">
        <v>19235500</v>
      </c>
      <c r="W86" s="34" t="s">
        <v>0</v>
      </c>
      <c r="X86" s="30"/>
      <c r="Y86" s="30"/>
      <c r="Z86" s="38">
        <f t="shared" si="3"/>
        <v>19235.5</v>
      </c>
    </row>
    <row r="87" spans="1:26" ht="41.25" customHeight="1" x14ac:dyDescent="0.2">
      <c r="A87" s="6"/>
      <c r="B87" s="48" t="s">
        <v>60</v>
      </c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5">
        <v>1</v>
      </c>
      <c r="N87" s="45">
        <v>13</v>
      </c>
      <c r="O87" s="36" t="s">
        <v>406</v>
      </c>
      <c r="P87" s="36" t="s">
        <v>0</v>
      </c>
      <c r="Q87" s="32"/>
      <c r="R87" s="32">
        <v>53000</v>
      </c>
      <c r="S87" s="37">
        <f t="shared" si="4"/>
        <v>53</v>
      </c>
      <c r="T87" s="32">
        <v>53000</v>
      </c>
      <c r="U87" s="37">
        <f t="shared" si="5"/>
        <v>53</v>
      </c>
      <c r="V87" s="32">
        <v>53000</v>
      </c>
      <c r="W87" s="34" t="s">
        <v>0</v>
      </c>
      <c r="X87" s="30"/>
      <c r="Y87" s="30"/>
      <c r="Z87" s="38">
        <f t="shared" si="3"/>
        <v>53</v>
      </c>
    </row>
    <row r="88" spans="1:26" ht="34.5" customHeight="1" x14ac:dyDescent="0.2">
      <c r="A88" s="6"/>
      <c r="B88" s="48" t="s">
        <v>40</v>
      </c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5">
        <v>1</v>
      </c>
      <c r="N88" s="45">
        <v>13</v>
      </c>
      <c r="O88" s="36" t="s">
        <v>406</v>
      </c>
      <c r="P88" s="36" t="s">
        <v>38</v>
      </c>
      <c r="Q88" s="32"/>
      <c r="R88" s="32">
        <v>53000</v>
      </c>
      <c r="S88" s="37">
        <f t="shared" si="4"/>
        <v>53</v>
      </c>
      <c r="T88" s="32">
        <v>53000</v>
      </c>
      <c r="U88" s="37">
        <f t="shared" si="5"/>
        <v>53</v>
      </c>
      <c r="V88" s="32">
        <v>53000</v>
      </c>
      <c r="W88" s="34" t="s">
        <v>0</v>
      </c>
      <c r="X88" s="30"/>
      <c r="Y88" s="30"/>
      <c r="Z88" s="38">
        <f t="shared" si="3"/>
        <v>53</v>
      </c>
    </row>
    <row r="89" spans="1:26" ht="34.5" customHeight="1" x14ac:dyDescent="0.2">
      <c r="A89" s="6"/>
      <c r="B89" s="48" t="s">
        <v>405</v>
      </c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5">
        <v>1</v>
      </c>
      <c r="N89" s="45">
        <v>13</v>
      </c>
      <c r="O89" s="36" t="s">
        <v>404</v>
      </c>
      <c r="P89" s="36" t="s">
        <v>0</v>
      </c>
      <c r="Q89" s="32"/>
      <c r="R89" s="32">
        <v>15219000</v>
      </c>
      <c r="S89" s="37">
        <f t="shared" si="4"/>
        <v>15219</v>
      </c>
      <c r="T89" s="32">
        <v>15219000</v>
      </c>
      <c r="U89" s="37">
        <f t="shared" si="5"/>
        <v>15219</v>
      </c>
      <c r="V89" s="32">
        <v>15219000</v>
      </c>
      <c r="W89" s="34" t="s">
        <v>0</v>
      </c>
      <c r="X89" s="30"/>
      <c r="Y89" s="30"/>
      <c r="Z89" s="38">
        <f t="shared" si="3"/>
        <v>15219</v>
      </c>
    </row>
    <row r="90" spans="1:26" ht="23.25" customHeight="1" x14ac:dyDescent="0.2">
      <c r="A90" s="6"/>
      <c r="B90" s="48" t="s">
        <v>177</v>
      </c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5">
        <v>1</v>
      </c>
      <c r="N90" s="45">
        <v>13</v>
      </c>
      <c r="O90" s="36" t="s">
        <v>403</v>
      </c>
      <c r="P90" s="36" t="s">
        <v>0</v>
      </c>
      <c r="Q90" s="32"/>
      <c r="R90" s="32">
        <v>14636900</v>
      </c>
      <c r="S90" s="37">
        <f t="shared" si="4"/>
        <v>14636.9</v>
      </c>
      <c r="T90" s="32">
        <v>14636900</v>
      </c>
      <c r="U90" s="37">
        <f t="shared" si="5"/>
        <v>14636.9</v>
      </c>
      <c r="V90" s="32">
        <v>14636900</v>
      </c>
      <c r="W90" s="34" t="s">
        <v>0</v>
      </c>
      <c r="X90" s="30"/>
      <c r="Y90" s="30"/>
      <c r="Z90" s="38">
        <f t="shared" si="3"/>
        <v>14636.9</v>
      </c>
    </row>
    <row r="91" spans="1:26" ht="62.25" customHeight="1" x14ac:dyDescent="0.2">
      <c r="A91" s="6"/>
      <c r="B91" s="48" t="s">
        <v>53</v>
      </c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5">
        <v>1</v>
      </c>
      <c r="N91" s="45">
        <v>13</v>
      </c>
      <c r="O91" s="36" t="s">
        <v>403</v>
      </c>
      <c r="P91" s="36" t="s">
        <v>52</v>
      </c>
      <c r="Q91" s="32"/>
      <c r="R91" s="32">
        <v>13736900</v>
      </c>
      <c r="S91" s="37">
        <f t="shared" si="4"/>
        <v>13736.9</v>
      </c>
      <c r="T91" s="32">
        <v>13736900</v>
      </c>
      <c r="U91" s="37">
        <f t="shared" si="5"/>
        <v>13736.9</v>
      </c>
      <c r="V91" s="32">
        <v>13736900</v>
      </c>
      <c r="W91" s="34" t="s">
        <v>0</v>
      </c>
      <c r="X91" s="30"/>
      <c r="Y91" s="30"/>
      <c r="Z91" s="38">
        <f t="shared" si="3"/>
        <v>13736.9</v>
      </c>
    </row>
    <row r="92" spans="1:26" ht="23.25" customHeight="1" x14ac:dyDescent="0.2">
      <c r="A92" s="6"/>
      <c r="B92" s="48" t="s">
        <v>51</v>
      </c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5">
        <v>1</v>
      </c>
      <c r="N92" s="45">
        <v>13</v>
      </c>
      <c r="O92" s="36" t="s">
        <v>403</v>
      </c>
      <c r="P92" s="36" t="s">
        <v>49</v>
      </c>
      <c r="Q92" s="32"/>
      <c r="R92" s="32">
        <v>900000</v>
      </c>
      <c r="S92" s="37">
        <f t="shared" si="4"/>
        <v>900</v>
      </c>
      <c r="T92" s="32">
        <v>900000</v>
      </c>
      <c r="U92" s="37">
        <f t="shared" si="5"/>
        <v>900</v>
      </c>
      <c r="V92" s="32">
        <v>900000</v>
      </c>
      <c r="W92" s="34" t="s">
        <v>0</v>
      </c>
      <c r="X92" s="30"/>
      <c r="Y92" s="30"/>
      <c r="Z92" s="38">
        <f t="shared" si="3"/>
        <v>900</v>
      </c>
    </row>
    <row r="93" spans="1:26" ht="159.75" customHeight="1" x14ac:dyDescent="0.2">
      <c r="A93" s="6"/>
      <c r="B93" s="48" t="s">
        <v>402</v>
      </c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5">
        <v>1</v>
      </c>
      <c r="N93" s="45">
        <v>13</v>
      </c>
      <c r="O93" s="36" t="s">
        <v>401</v>
      </c>
      <c r="P93" s="36" t="s">
        <v>0</v>
      </c>
      <c r="Q93" s="32"/>
      <c r="R93" s="32">
        <v>297400</v>
      </c>
      <c r="S93" s="37">
        <f t="shared" si="4"/>
        <v>297.39999999999998</v>
      </c>
      <c r="T93" s="32">
        <v>297400</v>
      </c>
      <c r="U93" s="37">
        <f t="shared" si="5"/>
        <v>297.39999999999998</v>
      </c>
      <c r="V93" s="32">
        <v>297400</v>
      </c>
      <c r="W93" s="34" t="s">
        <v>0</v>
      </c>
      <c r="X93" s="30"/>
      <c r="Y93" s="30"/>
      <c r="Z93" s="38">
        <f t="shared" si="3"/>
        <v>297.39999999999998</v>
      </c>
    </row>
    <row r="94" spans="1:26" ht="62.25" customHeight="1" x14ac:dyDescent="0.2">
      <c r="A94" s="6"/>
      <c r="B94" s="48" t="s">
        <v>53</v>
      </c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5">
        <v>1</v>
      </c>
      <c r="N94" s="45">
        <v>13</v>
      </c>
      <c r="O94" s="36" t="s">
        <v>401</v>
      </c>
      <c r="P94" s="36" t="s">
        <v>52</v>
      </c>
      <c r="Q94" s="32"/>
      <c r="R94" s="32">
        <v>287400</v>
      </c>
      <c r="S94" s="37">
        <f t="shared" si="4"/>
        <v>287.39999999999998</v>
      </c>
      <c r="T94" s="32">
        <v>287400</v>
      </c>
      <c r="U94" s="37">
        <f t="shared" si="5"/>
        <v>287.39999999999998</v>
      </c>
      <c r="V94" s="32">
        <v>287400</v>
      </c>
      <c r="W94" s="34" t="s">
        <v>0</v>
      </c>
      <c r="X94" s="30"/>
      <c r="Y94" s="30"/>
      <c r="Z94" s="38">
        <f t="shared" si="3"/>
        <v>287.39999999999998</v>
      </c>
    </row>
    <row r="95" spans="1:26" ht="23.25" customHeight="1" x14ac:dyDescent="0.2">
      <c r="A95" s="6"/>
      <c r="B95" s="48" t="s">
        <v>51</v>
      </c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5">
        <v>1</v>
      </c>
      <c r="N95" s="45">
        <v>13</v>
      </c>
      <c r="O95" s="36" t="s">
        <v>401</v>
      </c>
      <c r="P95" s="36" t="s">
        <v>49</v>
      </c>
      <c r="Q95" s="32"/>
      <c r="R95" s="32">
        <v>10000</v>
      </c>
      <c r="S95" s="37">
        <f t="shared" si="4"/>
        <v>10</v>
      </c>
      <c r="T95" s="32">
        <v>10000</v>
      </c>
      <c r="U95" s="37">
        <f t="shared" si="5"/>
        <v>10</v>
      </c>
      <c r="V95" s="32">
        <v>10000</v>
      </c>
      <c r="W95" s="34" t="s">
        <v>0</v>
      </c>
      <c r="X95" s="30"/>
      <c r="Y95" s="30"/>
      <c r="Z95" s="38">
        <f t="shared" si="3"/>
        <v>10</v>
      </c>
    </row>
    <row r="96" spans="1:26" ht="86.25" customHeight="1" x14ac:dyDescent="0.2">
      <c r="A96" s="6"/>
      <c r="B96" s="48" t="s">
        <v>400</v>
      </c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5">
        <v>1</v>
      </c>
      <c r="N96" s="45">
        <v>13</v>
      </c>
      <c r="O96" s="36" t="s">
        <v>399</v>
      </c>
      <c r="P96" s="36" t="s">
        <v>0</v>
      </c>
      <c r="Q96" s="32"/>
      <c r="R96" s="32">
        <v>284700</v>
      </c>
      <c r="S96" s="37">
        <f t="shared" si="4"/>
        <v>284.7</v>
      </c>
      <c r="T96" s="32">
        <v>284700</v>
      </c>
      <c r="U96" s="37">
        <f t="shared" si="5"/>
        <v>284.7</v>
      </c>
      <c r="V96" s="32">
        <v>284700</v>
      </c>
      <c r="W96" s="34" t="s">
        <v>0</v>
      </c>
      <c r="X96" s="30"/>
      <c r="Y96" s="30"/>
      <c r="Z96" s="38">
        <f t="shared" si="3"/>
        <v>284.7</v>
      </c>
    </row>
    <row r="97" spans="1:26" ht="66" customHeight="1" x14ac:dyDescent="0.2">
      <c r="A97" s="6"/>
      <c r="B97" s="48" t="s">
        <v>53</v>
      </c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5">
        <v>1</v>
      </c>
      <c r="N97" s="45">
        <v>13</v>
      </c>
      <c r="O97" s="36" t="s">
        <v>399</v>
      </c>
      <c r="P97" s="36" t="s">
        <v>52</v>
      </c>
      <c r="Q97" s="32"/>
      <c r="R97" s="32">
        <v>215800</v>
      </c>
      <c r="S97" s="37">
        <f t="shared" si="4"/>
        <v>215.8</v>
      </c>
      <c r="T97" s="32">
        <v>215800</v>
      </c>
      <c r="U97" s="37">
        <f t="shared" si="5"/>
        <v>215.8</v>
      </c>
      <c r="V97" s="32">
        <v>215800</v>
      </c>
      <c r="W97" s="34" t="s">
        <v>0</v>
      </c>
      <c r="X97" s="30"/>
      <c r="Y97" s="30"/>
      <c r="Z97" s="38">
        <f t="shared" si="3"/>
        <v>215.8</v>
      </c>
    </row>
    <row r="98" spans="1:26" ht="23.25" customHeight="1" x14ac:dyDescent="0.2">
      <c r="A98" s="6"/>
      <c r="B98" s="48" t="s">
        <v>51</v>
      </c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5">
        <v>1</v>
      </c>
      <c r="N98" s="45">
        <v>13</v>
      </c>
      <c r="O98" s="36" t="s">
        <v>399</v>
      </c>
      <c r="P98" s="36" t="s">
        <v>49</v>
      </c>
      <c r="Q98" s="32"/>
      <c r="R98" s="32">
        <v>68900</v>
      </c>
      <c r="S98" s="37">
        <f t="shared" si="4"/>
        <v>68.900000000000006</v>
      </c>
      <c r="T98" s="32">
        <v>68900</v>
      </c>
      <c r="U98" s="37">
        <f t="shared" si="5"/>
        <v>68.900000000000006</v>
      </c>
      <c r="V98" s="32">
        <v>68900</v>
      </c>
      <c r="W98" s="34" t="s">
        <v>0</v>
      </c>
      <c r="X98" s="30"/>
      <c r="Y98" s="30"/>
      <c r="Z98" s="38">
        <f t="shared" si="3"/>
        <v>68.900000000000006</v>
      </c>
    </row>
    <row r="99" spans="1:26" ht="34.5" customHeight="1" x14ac:dyDescent="0.2">
      <c r="A99" s="6"/>
      <c r="B99" s="48" t="s">
        <v>398</v>
      </c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5">
        <v>1</v>
      </c>
      <c r="N99" s="45">
        <v>13</v>
      </c>
      <c r="O99" s="36" t="s">
        <v>397</v>
      </c>
      <c r="P99" s="36" t="s">
        <v>0</v>
      </c>
      <c r="Q99" s="32"/>
      <c r="R99" s="32">
        <v>50000</v>
      </c>
      <c r="S99" s="37">
        <f t="shared" si="4"/>
        <v>50</v>
      </c>
      <c r="T99" s="32">
        <v>50000</v>
      </c>
      <c r="U99" s="37">
        <f t="shared" si="5"/>
        <v>50</v>
      </c>
      <c r="V99" s="32">
        <v>50000</v>
      </c>
      <c r="W99" s="34" t="s">
        <v>0</v>
      </c>
      <c r="X99" s="30"/>
      <c r="Y99" s="30"/>
      <c r="Z99" s="38">
        <f t="shared" si="3"/>
        <v>50</v>
      </c>
    </row>
    <row r="100" spans="1:26" ht="23.25" customHeight="1" x14ac:dyDescent="0.2">
      <c r="A100" s="6"/>
      <c r="B100" s="48" t="s">
        <v>396</v>
      </c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5">
        <v>1</v>
      </c>
      <c r="N100" s="45">
        <v>13</v>
      </c>
      <c r="O100" s="36" t="s">
        <v>395</v>
      </c>
      <c r="P100" s="36" t="s">
        <v>0</v>
      </c>
      <c r="Q100" s="32"/>
      <c r="R100" s="32">
        <v>50000</v>
      </c>
      <c r="S100" s="37">
        <f t="shared" si="4"/>
        <v>50</v>
      </c>
      <c r="T100" s="32">
        <v>50000</v>
      </c>
      <c r="U100" s="37">
        <f t="shared" si="5"/>
        <v>50</v>
      </c>
      <c r="V100" s="32">
        <v>50000</v>
      </c>
      <c r="W100" s="34" t="s">
        <v>0</v>
      </c>
      <c r="X100" s="30"/>
      <c r="Y100" s="30"/>
      <c r="Z100" s="38">
        <f t="shared" si="3"/>
        <v>50</v>
      </c>
    </row>
    <row r="101" spans="1:26" ht="12.75" customHeight="1" x14ac:dyDescent="0.2">
      <c r="A101" s="6"/>
      <c r="B101" s="48" t="s">
        <v>31</v>
      </c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5">
        <v>1</v>
      </c>
      <c r="N101" s="45">
        <v>13</v>
      </c>
      <c r="O101" s="36" t="s">
        <v>394</v>
      </c>
      <c r="P101" s="36" t="s">
        <v>0</v>
      </c>
      <c r="Q101" s="32"/>
      <c r="R101" s="32">
        <v>50000</v>
      </c>
      <c r="S101" s="37">
        <f t="shared" si="4"/>
        <v>50</v>
      </c>
      <c r="T101" s="32">
        <v>50000</v>
      </c>
      <c r="U101" s="37">
        <f t="shared" si="5"/>
        <v>50</v>
      </c>
      <c r="V101" s="32">
        <v>50000</v>
      </c>
      <c r="W101" s="34" t="s">
        <v>0</v>
      </c>
      <c r="X101" s="30"/>
      <c r="Y101" s="30"/>
      <c r="Z101" s="38">
        <f t="shared" si="3"/>
        <v>50</v>
      </c>
    </row>
    <row r="102" spans="1:26" ht="23.25" customHeight="1" x14ac:dyDescent="0.2">
      <c r="A102" s="6"/>
      <c r="B102" s="48" t="s">
        <v>51</v>
      </c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5">
        <v>1</v>
      </c>
      <c r="N102" s="45">
        <v>13</v>
      </c>
      <c r="O102" s="36" t="s">
        <v>394</v>
      </c>
      <c r="P102" s="36" t="s">
        <v>49</v>
      </c>
      <c r="Q102" s="32"/>
      <c r="R102" s="32">
        <v>50000</v>
      </c>
      <c r="S102" s="37">
        <f t="shared" si="4"/>
        <v>50</v>
      </c>
      <c r="T102" s="32">
        <v>50000</v>
      </c>
      <c r="U102" s="37">
        <f t="shared" si="5"/>
        <v>50</v>
      </c>
      <c r="V102" s="32">
        <v>50000</v>
      </c>
      <c r="W102" s="34" t="s">
        <v>0</v>
      </c>
      <c r="X102" s="30"/>
      <c r="Y102" s="30"/>
      <c r="Z102" s="38">
        <f t="shared" si="3"/>
        <v>50</v>
      </c>
    </row>
    <row r="103" spans="1:26" ht="62.25" customHeight="1" x14ac:dyDescent="0.2">
      <c r="A103" s="6"/>
      <c r="B103" s="48" t="s">
        <v>393</v>
      </c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5">
        <v>1</v>
      </c>
      <c r="N103" s="45">
        <v>13</v>
      </c>
      <c r="O103" s="36" t="s">
        <v>392</v>
      </c>
      <c r="P103" s="36" t="s">
        <v>0</v>
      </c>
      <c r="Q103" s="32"/>
      <c r="R103" s="32">
        <v>57000</v>
      </c>
      <c r="S103" s="37">
        <f t="shared" si="4"/>
        <v>57</v>
      </c>
      <c r="T103" s="32">
        <v>57000</v>
      </c>
      <c r="U103" s="37">
        <f t="shared" si="5"/>
        <v>57</v>
      </c>
      <c r="V103" s="32">
        <v>57000</v>
      </c>
      <c r="W103" s="34" t="s">
        <v>0</v>
      </c>
      <c r="X103" s="30"/>
      <c r="Y103" s="30"/>
      <c r="Z103" s="38">
        <f t="shared" si="3"/>
        <v>57</v>
      </c>
    </row>
    <row r="104" spans="1:26" ht="110.25" customHeight="1" x14ac:dyDescent="0.2">
      <c r="A104" s="6"/>
      <c r="B104" s="48" t="s">
        <v>391</v>
      </c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5">
        <v>1</v>
      </c>
      <c r="N104" s="45">
        <v>13</v>
      </c>
      <c r="O104" s="36" t="s">
        <v>390</v>
      </c>
      <c r="P104" s="36" t="s">
        <v>0</v>
      </c>
      <c r="Q104" s="32"/>
      <c r="R104" s="32">
        <v>57000</v>
      </c>
      <c r="S104" s="37">
        <f t="shared" si="4"/>
        <v>57</v>
      </c>
      <c r="T104" s="32">
        <v>57000</v>
      </c>
      <c r="U104" s="37">
        <f t="shared" si="5"/>
        <v>57</v>
      </c>
      <c r="V104" s="32">
        <v>57000</v>
      </c>
      <c r="W104" s="34" t="s">
        <v>0</v>
      </c>
      <c r="X104" s="30"/>
      <c r="Y104" s="30"/>
      <c r="Z104" s="38">
        <f t="shared" si="3"/>
        <v>57</v>
      </c>
    </row>
    <row r="105" spans="1:26" ht="12.75" customHeight="1" x14ac:dyDescent="0.2">
      <c r="A105" s="6"/>
      <c r="B105" s="48" t="s">
        <v>31</v>
      </c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5">
        <v>1</v>
      </c>
      <c r="N105" s="45">
        <v>13</v>
      </c>
      <c r="O105" s="36" t="s">
        <v>389</v>
      </c>
      <c r="P105" s="36" t="s">
        <v>0</v>
      </c>
      <c r="Q105" s="32"/>
      <c r="R105" s="32">
        <v>57000</v>
      </c>
      <c r="S105" s="37">
        <f t="shared" si="4"/>
        <v>57</v>
      </c>
      <c r="T105" s="32">
        <v>57000</v>
      </c>
      <c r="U105" s="37">
        <f t="shared" si="5"/>
        <v>57</v>
      </c>
      <c r="V105" s="32">
        <v>57000</v>
      </c>
      <c r="W105" s="34" t="s">
        <v>0</v>
      </c>
      <c r="X105" s="30"/>
      <c r="Y105" s="30"/>
      <c r="Z105" s="38">
        <f t="shared" si="3"/>
        <v>57</v>
      </c>
    </row>
    <row r="106" spans="1:26" ht="23.25" customHeight="1" x14ac:dyDescent="0.2">
      <c r="A106" s="6"/>
      <c r="B106" s="48" t="s">
        <v>51</v>
      </c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5">
        <v>1</v>
      </c>
      <c r="N106" s="45">
        <v>13</v>
      </c>
      <c r="O106" s="36" t="s">
        <v>389</v>
      </c>
      <c r="P106" s="36" t="s">
        <v>49</v>
      </c>
      <c r="Q106" s="32"/>
      <c r="R106" s="32">
        <v>57000</v>
      </c>
      <c r="S106" s="37">
        <f t="shared" si="4"/>
        <v>57</v>
      </c>
      <c r="T106" s="32">
        <v>57000</v>
      </c>
      <c r="U106" s="37">
        <f t="shared" si="5"/>
        <v>57</v>
      </c>
      <c r="V106" s="32">
        <v>57000</v>
      </c>
      <c r="W106" s="34" t="s">
        <v>0</v>
      </c>
      <c r="X106" s="30"/>
      <c r="Y106" s="30"/>
      <c r="Z106" s="38">
        <f t="shared" si="3"/>
        <v>57</v>
      </c>
    </row>
    <row r="107" spans="1:26" ht="12.75" customHeight="1" x14ac:dyDescent="0.2">
      <c r="A107" s="6"/>
      <c r="B107" s="48" t="s">
        <v>169</v>
      </c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5">
        <v>1</v>
      </c>
      <c r="N107" s="45">
        <v>13</v>
      </c>
      <c r="O107" s="36" t="s">
        <v>168</v>
      </c>
      <c r="P107" s="36" t="s">
        <v>0</v>
      </c>
      <c r="Q107" s="32"/>
      <c r="R107" s="32">
        <v>1459300</v>
      </c>
      <c r="S107" s="37">
        <f t="shared" si="4"/>
        <v>1459.3</v>
      </c>
      <c r="T107" s="32">
        <v>1445000</v>
      </c>
      <c r="U107" s="37">
        <f t="shared" si="5"/>
        <v>1445</v>
      </c>
      <c r="V107" s="32">
        <v>1445000</v>
      </c>
      <c r="W107" s="34" t="s">
        <v>0</v>
      </c>
      <c r="X107" s="30"/>
      <c r="Y107" s="30"/>
      <c r="Z107" s="38">
        <f t="shared" si="3"/>
        <v>1445</v>
      </c>
    </row>
    <row r="108" spans="1:26" ht="34.5" customHeight="1" x14ac:dyDescent="0.2">
      <c r="A108" s="6"/>
      <c r="B108" s="48" t="s">
        <v>387</v>
      </c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5">
        <v>1</v>
      </c>
      <c r="N108" s="45">
        <v>13</v>
      </c>
      <c r="O108" s="36" t="s">
        <v>388</v>
      </c>
      <c r="P108" s="36" t="s">
        <v>0</v>
      </c>
      <c r="Q108" s="32"/>
      <c r="R108" s="32">
        <v>159300</v>
      </c>
      <c r="S108" s="37">
        <f t="shared" si="4"/>
        <v>159.30000000000001</v>
      </c>
      <c r="T108" s="32">
        <v>145000</v>
      </c>
      <c r="U108" s="37">
        <f t="shared" si="5"/>
        <v>145</v>
      </c>
      <c r="V108" s="32">
        <v>145000</v>
      </c>
      <c r="W108" s="34" t="s">
        <v>0</v>
      </c>
      <c r="X108" s="30"/>
      <c r="Y108" s="30"/>
      <c r="Z108" s="38">
        <f t="shared" si="3"/>
        <v>145</v>
      </c>
    </row>
    <row r="109" spans="1:26" ht="34.5" customHeight="1" x14ac:dyDescent="0.2">
      <c r="A109" s="6"/>
      <c r="B109" s="48" t="s">
        <v>387</v>
      </c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5">
        <v>1</v>
      </c>
      <c r="N109" s="45">
        <v>13</v>
      </c>
      <c r="O109" s="36" t="s">
        <v>386</v>
      </c>
      <c r="P109" s="36" t="s">
        <v>0</v>
      </c>
      <c r="Q109" s="32"/>
      <c r="R109" s="32">
        <v>159300</v>
      </c>
      <c r="S109" s="37">
        <f t="shared" si="4"/>
        <v>159.30000000000001</v>
      </c>
      <c r="T109" s="32">
        <v>145000</v>
      </c>
      <c r="U109" s="37">
        <f t="shared" si="5"/>
        <v>145</v>
      </c>
      <c r="V109" s="32">
        <v>145000</v>
      </c>
      <c r="W109" s="34" t="s">
        <v>0</v>
      </c>
      <c r="X109" s="30"/>
      <c r="Y109" s="30"/>
      <c r="Z109" s="38">
        <f t="shared" si="3"/>
        <v>145</v>
      </c>
    </row>
    <row r="110" spans="1:26" ht="12.75" customHeight="1" x14ac:dyDescent="0.2">
      <c r="A110" s="6"/>
      <c r="B110" s="48" t="s">
        <v>22</v>
      </c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5">
        <v>1</v>
      </c>
      <c r="N110" s="45">
        <v>13</v>
      </c>
      <c r="O110" s="36" t="s">
        <v>386</v>
      </c>
      <c r="P110" s="36" t="s">
        <v>20</v>
      </c>
      <c r="Q110" s="32"/>
      <c r="R110" s="32">
        <v>159300</v>
      </c>
      <c r="S110" s="37">
        <f t="shared" si="4"/>
        <v>159.30000000000001</v>
      </c>
      <c r="T110" s="32">
        <v>145000</v>
      </c>
      <c r="U110" s="37">
        <f t="shared" si="5"/>
        <v>145</v>
      </c>
      <c r="V110" s="32">
        <v>145000</v>
      </c>
      <c r="W110" s="34" t="s">
        <v>0</v>
      </c>
      <c r="X110" s="30"/>
      <c r="Y110" s="30"/>
      <c r="Z110" s="38">
        <f t="shared" si="3"/>
        <v>145</v>
      </c>
    </row>
    <row r="111" spans="1:26" ht="12.75" customHeight="1" x14ac:dyDescent="0.2">
      <c r="A111" s="6"/>
      <c r="B111" s="48" t="s">
        <v>167</v>
      </c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5">
        <v>1</v>
      </c>
      <c r="N111" s="45">
        <v>13</v>
      </c>
      <c r="O111" s="36" t="s">
        <v>166</v>
      </c>
      <c r="P111" s="36" t="s">
        <v>0</v>
      </c>
      <c r="Q111" s="32"/>
      <c r="R111" s="32">
        <v>1294700</v>
      </c>
      <c r="S111" s="37">
        <f t="shared" si="4"/>
        <v>1294.7</v>
      </c>
      <c r="T111" s="32">
        <v>1294700</v>
      </c>
      <c r="U111" s="37">
        <f t="shared" si="5"/>
        <v>1294.7</v>
      </c>
      <c r="V111" s="32">
        <v>1294700</v>
      </c>
      <c r="W111" s="34" t="s">
        <v>0</v>
      </c>
      <c r="X111" s="30"/>
      <c r="Y111" s="30"/>
      <c r="Z111" s="38">
        <f t="shared" si="3"/>
        <v>1294.7</v>
      </c>
    </row>
    <row r="112" spans="1:26" ht="23.25" customHeight="1" x14ac:dyDescent="0.2">
      <c r="A112" s="6"/>
      <c r="B112" s="48" t="s">
        <v>165</v>
      </c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5">
        <v>1</v>
      </c>
      <c r="N112" s="45">
        <v>13</v>
      </c>
      <c r="O112" s="36" t="s">
        <v>164</v>
      </c>
      <c r="P112" s="36" t="s">
        <v>0</v>
      </c>
      <c r="Q112" s="32"/>
      <c r="R112" s="32">
        <v>1294700</v>
      </c>
      <c r="S112" s="37">
        <f t="shared" si="4"/>
        <v>1294.7</v>
      </c>
      <c r="T112" s="32">
        <v>1294700</v>
      </c>
      <c r="U112" s="37">
        <f t="shared" si="5"/>
        <v>1294.7</v>
      </c>
      <c r="V112" s="32">
        <v>1294700</v>
      </c>
      <c r="W112" s="34" t="s">
        <v>0</v>
      </c>
      <c r="X112" s="30"/>
      <c r="Y112" s="30"/>
      <c r="Z112" s="38">
        <f t="shared" si="3"/>
        <v>1294.7</v>
      </c>
    </row>
    <row r="113" spans="1:26" ht="23.25" customHeight="1" x14ac:dyDescent="0.2">
      <c r="A113" s="6"/>
      <c r="B113" s="48" t="s">
        <v>51</v>
      </c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5">
        <v>1</v>
      </c>
      <c r="N113" s="45">
        <v>13</v>
      </c>
      <c r="O113" s="36" t="s">
        <v>164</v>
      </c>
      <c r="P113" s="36" t="s">
        <v>49</v>
      </c>
      <c r="Q113" s="32"/>
      <c r="R113" s="32">
        <v>1294700</v>
      </c>
      <c r="S113" s="37">
        <f t="shared" si="4"/>
        <v>1294.7</v>
      </c>
      <c r="T113" s="32">
        <v>1294700</v>
      </c>
      <c r="U113" s="37">
        <f t="shared" si="5"/>
        <v>1294.7</v>
      </c>
      <c r="V113" s="32">
        <v>1294700</v>
      </c>
      <c r="W113" s="34" t="s">
        <v>0</v>
      </c>
      <c r="X113" s="30"/>
      <c r="Y113" s="30"/>
      <c r="Z113" s="38">
        <f t="shared" si="3"/>
        <v>1294.7</v>
      </c>
    </row>
    <row r="114" spans="1:26" ht="23.25" customHeight="1" x14ac:dyDescent="0.2">
      <c r="A114" s="6"/>
      <c r="B114" s="48" t="s">
        <v>385</v>
      </c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5">
        <v>1</v>
      </c>
      <c r="N114" s="45">
        <v>13</v>
      </c>
      <c r="O114" s="36" t="s">
        <v>384</v>
      </c>
      <c r="P114" s="36" t="s">
        <v>0</v>
      </c>
      <c r="Q114" s="32"/>
      <c r="R114" s="32">
        <v>5300</v>
      </c>
      <c r="S114" s="37">
        <f t="shared" si="4"/>
        <v>5.3</v>
      </c>
      <c r="T114" s="32">
        <v>5300</v>
      </c>
      <c r="U114" s="37">
        <f t="shared" si="5"/>
        <v>5.3</v>
      </c>
      <c r="V114" s="32">
        <v>5300</v>
      </c>
      <c r="W114" s="34" t="s">
        <v>0</v>
      </c>
      <c r="X114" s="30"/>
      <c r="Y114" s="30"/>
      <c r="Z114" s="38">
        <f t="shared" si="3"/>
        <v>5.3</v>
      </c>
    </row>
    <row r="115" spans="1:26" ht="34.5" customHeight="1" x14ac:dyDescent="0.2">
      <c r="A115" s="6"/>
      <c r="B115" s="48" t="s">
        <v>383</v>
      </c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5">
        <v>1</v>
      </c>
      <c r="N115" s="45">
        <v>13</v>
      </c>
      <c r="O115" s="36" t="s">
        <v>382</v>
      </c>
      <c r="P115" s="36" t="s">
        <v>0</v>
      </c>
      <c r="Q115" s="32"/>
      <c r="R115" s="32">
        <v>5300</v>
      </c>
      <c r="S115" s="37">
        <f t="shared" si="4"/>
        <v>5.3</v>
      </c>
      <c r="T115" s="32">
        <v>5300</v>
      </c>
      <c r="U115" s="37">
        <f t="shared" si="5"/>
        <v>5.3</v>
      </c>
      <c r="V115" s="32">
        <v>5300</v>
      </c>
      <c r="W115" s="34" t="s">
        <v>0</v>
      </c>
      <c r="X115" s="30"/>
      <c r="Y115" s="30"/>
      <c r="Z115" s="38">
        <f t="shared" si="3"/>
        <v>5.3</v>
      </c>
    </row>
    <row r="116" spans="1:26" ht="12.75" customHeight="1" x14ac:dyDescent="0.2">
      <c r="A116" s="6"/>
      <c r="B116" s="48" t="s">
        <v>22</v>
      </c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5">
        <v>1</v>
      </c>
      <c r="N116" s="45">
        <v>13</v>
      </c>
      <c r="O116" s="36" t="s">
        <v>382</v>
      </c>
      <c r="P116" s="36" t="s">
        <v>20</v>
      </c>
      <c r="Q116" s="32"/>
      <c r="R116" s="32">
        <v>5300</v>
      </c>
      <c r="S116" s="37">
        <f t="shared" si="4"/>
        <v>5.3</v>
      </c>
      <c r="T116" s="32">
        <v>5300</v>
      </c>
      <c r="U116" s="37">
        <f t="shared" si="5"/>
        <v>5.3</v>
      </c>
      <c r="V116" s="32">
        <v>5300</v>
      </c>
      <c r="W116" s="34" t="s">
        <v>0</v>
      </c>
      <c r="X116" s="30"/>
      <c r="Y116" s="30"/>
      <c r="Z116" s="38">
        <f t="shared" si="3"/>
        <v>5.3</v>
      </c>
    </row>
    <row r="117" spans="1:26" ht="23.25" customHeight="1" x14ac:dyDescent="0.2">
      <c r="A117" s="6"/>
      <c r="B117" s="51" t="s">
        <v>381</v>
      </c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44">
        <v>3</v>
      </c>
      <c r="N117" s="44">
        <v>0</v>
      </c>
      <c r="O117" s="31" t="s">
        <v>0</v>
      </c>
      <c r="P117" s="31" t="s">
        <v>0</v>
      </c>
      <c r="Q117" s="32"/>
      <c r="R117" s="33">
        <v>167400</v>
      </c>
      <c r="S117" s="39">
        <f t="shared" si="4"/>
        <v>167.4</v>
      </c>
      <c r="T117" s="39">
        <v>145000</v>
      </c>
      <c r="U117" s="39">
        <f t="shared" si="5"/>
        <v>145</v>
      </c>
      <c r="V117" s="39">
        <v>145000</v>
      </c>
      <c r="W117" s="40" t="s">
        <v>0</v>
      </c>
      <c r="X117" s="41"/>
      <c r="Y117" s="41"/>
      <c r="Z117" s="35">
        <f t="shared" si="3"/>
        <v>145</v>
      </c>
    </row>
    <row r="118" spans="1:26" ht="34.5" customHeight="1" x14ac:dyDescent="0.2">
      <c r="A118" s="6"/>
      <c r="B118" s="48" t="s">
        <v>380</v>
      </c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5">
        <v>3</v>
      </c>
      <c r="N118" s="45">
        <v>10</v>
      </c>
      <c r="O118" s="36" t="s">
        <v>0</v>
      </c>
      <c r="P118" s="36" t="s">
        <v>0</v>
      </c>
      <c r="Q118" s="32"/>
      <c r="R118" s="32">
        <v>167400</v>
      </c>
      <c r="S118" s="37">
        <f t="shared" si="4"/>
        <v>167.4</v>
      </c>
      <c r="T118" s="32">
        <v>145000</v>
      </c>
      <c r="U118" s="37">
        <f t="shared" si="5"/>
        <v>145</v>
      </c>
      <c r="V118" s="32">
        <v>145000</v>
      </c>
      <c r="W118" s="34" t="s">
        <v>0</v>
      </c>
      <c r="X118" s="30"/>
      <c r="Y118" s="30"/>
      <c r="Z118" s="38">
        <f t="shared" si="3"/>
        <v>145</v>
      </c>
    </row>
    <row r="119" spans="1:26" ht="57" customHeight="1" x14ac:dyDescent="0.2">
      <c r="A119" s="6"/>
      <c r="B119" s="48" t="s">
        <v>379</v>
      </c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5">
        <v>3</v>
      </c>
      <c r="N119" s="45">
        <v>10</v>
      </c>
      <c r="O119" s="36" t="s">
        <v>378</v>
      </c>
      <c r="P119" s="36" t="s">
        <v>0</v>
      </c>
      <c r="Q119" s="32"/>
      <c r="R119" s="32">
        <v>102400</v>
      </c>
      <c r="S119" s="37">
        <f t="shared" si="4"/>
        <v>102.4</v>
      </c>
      <c r="T119" s="32">
        <v>80000</v>
      </c>
      <c r="U119" s="37">
        <f t="shared" si="5"/>
        <v>80</v>
      </c>
      <c r="V119" s="32">
        <v>80000</v>
      </c>
      <c r="W119" s="34" t="s">
        <v>0</v>
      </c>
      <c r="X119" s="30"/>
      <c r="Y119" s="30"/>
      <c r="Z119" s="38">
        <f t="shared" si="3"/>
        <v>80</v>
      </c>
    </row>
    <row r="120" spans="1:26" ht="50.25" customHeight="1" x14ac:dyDescent="0.2">
      <c r="A120" s="6"/>
      <c r="B120" s="48" t="s">
        <v>377</v>
      </c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5">
        <v>3</v>
      </c>
      <c r="N120" s="45">
        <v>10</v>
      </c>
      <c r="O120" s="36" t="s">
        <v>376</v>
      </c>
      <c r="P120" s="36" t="s">
        <v>0</v>
      </c>
      <c r="Q120" s="32"/>
      <c r="R120" s="32">
        <v>102400</v>
      </c>
      <c r="S120" s="37">
        <f t="shared" si="4"/>
        <v>102.4</v>
      </c>
      <c r="T120" s="32">
        <v>80000</v>
      </c>
      <c r="U120" s="37">
        <f t="shared" si="5"/>
        <v>80</v>
      </c>
      <c r="V120" s="32">
        <v>80000</v>
      </c>
      <c r="W120" s="34" t="s">
        <v>0</v>
      </c>
      <c r="X120" s="30"/>
      <c r="Y120" s="30"/>
      <c r="Z120" s="38">
        <f t="shared" si="3"/>
        <v>80</v>
      </c>
    </row>
    <row r="121" spans="1:26" ht="12.75" customHeight="1" x14ac:dyDescent="0.2">
      <c r="A121" s="6"/>
      <c r="B121" s="48" t="s">
        <v>31</v>
      </c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5">
        <v>3</v>
      </c>
      <c r="N121" s="45">
        <v>10</v>
      </c>
      <c r="O121" s="36" t="s">
        <v>375</v>
      </c>
      <c r="P121" s="36" t="s">
        <v>0</v>
      </c>
      <c r="Q121" s="32"/>
      <c r="R121" s="32">
        <v>102400</v>
      </c>
      <c r="S121" s="37">
        <f t="shared" si="4"/>
        <v>102.4</v>
      </c>
      <c r="T121" s="32">
        <v>80000</v>
      </c>
      <c r="U121" s="37">
        <f t="shared" si="5"/>
        <v>80</v>
      </c>
      <c r="V121" s="32">
        <v>80000</v>
      </c>
      <c r="W121" s="34" t="s">
        <v>0</v>
      </c>
      <c r="X121" s="30"/>
      <c r="Y121" s="30"/>
      <c r="Z121" s="38">
        <f t="shared" si="3"/>
        <v>80</v>
      </c>
    </row>
    <row r="122" spans="1:26" ht="23.25" customHeight="1" x14ac:dyDescent="0.2">
      <c r="A122" s="6"/>
      <c r="B122" s="48" t="s">
        <v>51</v>
      </c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5">
        <v>3</v>
      </c>
      <c r="N122" s="45">
        <v>10</v>
      </c>
      <c r="O122" s="36" t="s">
        <v>375</v>
      </c>
      <c r="P122" s="36" t="s">
        <v>49</v>
      </c>
      <c r="Q122" s="32"/>
      <c r="R122" s="32">
        <v>102400</v>
      </c>
      <c r="S122" s="37">
        <f t="shared" si="4"/>
        <v>102.4</v>
      </c>
      <c r="T122" s="32">
        <v>80000</v>
      </c>
      <c r="U122" s="37">
        <f t="shared" si="5"/>
        <v>80</v>
      </c>
      <c r="V122" s="32">
        <v>80000</v>
      </c>
      <c r="W122" s="34" t="s">
        <v>0</v>
      </c>
      <c r="X122" s="30"/>
      <c r="Y122" s="30"/>
      <c r="Z122" s="38">
        <f t="shared" si="3"/>
        <v>80</v>
      </c>
    </row>
    <row r="123" spans="1:26" ht="51.75" customHeight="1" x14ac:dyDescent="0.2">
      <c r="A123" s="6"/>
      <c r="B123" s="48" t="s">
        <v>374</v>
      </c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5">
        <v>3</v>
      </c>
      <c r="N123" s="45">
        <v>10</v>
      </c>
      <c r="O123" s="36" t="s">
        <v>373</v>
      </c>
      <c r="P123" s="36" t="s">
        <v>0</v>
      </c>
      <c r="Q123" s="32"/>
      <c r="R123" s="32">
        <v>65000</v>
      </c>
      <c r="S123" s="37">
        <f t="shared" si="4"/>
        <v>65</v>
      </c>
      <c r="T123" s="32">
        <v>65000</v>
      </c>
      <c r="U123" s="37">
        <f t="shared" si="5"/>
        <v>65</v>
      </c>
      <c r="V123" s="32">
        <v>65000</v>
      </c>
      <c r="W123" s="34" t="s">
        <v>0</v>
      </c>
      <c r="X123" s="30"/>
      <c r="Y123" s="30"/>
      <c r="Z123" s="38">
        <f t="shared" si="3"/>
        <v>65</v>
      </c>
    </row>
    <row r="124" spans="1:26" ht="23.25" customHeight="1" x14ac:dyDescent="0.2">
      <c r="A124" s="6"/>
      <c r="B124" s="48" t="s">
        <v>372</v>
      </c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5">
        <v>3</v>
      </c>
      <c r="N124" s="45">
        <v>10</v>
      </c>
      <c r="O124" s="36" t="s">
        <v>371</v>
      </c>
      <c r="P124" s="36" t="s">
        <v>0</v>
      </c>
      <c r="Q124" s="32"/>
      <c r="R124" s="32">
        <v>65000</v>
      </c>
      <c r="S124" s="37">
        <f t="shared" si="4"/>
        <v>65</v>
      </c>
      <c r="T124" s="32">
        <v>65000</v>
      </c>
      <c r="U124" s="37">
        <f t="shared" si="5"/>
        <v>65</v>
      </c>
      <c r="V124" s="32">
        <v>65000</v>
      </c>
      <c r="W124" s="34" t="s">
        <v>0</v>
      </c>
      <c r="X124" s="30"/>
      <c r="Y124" s="30"/>
      <c r="Z124" s="38">
        <f t="shared" si="3"/>
        <v>65</v>
      </c>
    </row>
    <row r="125" spans="1:26" ht="12.75" customHeight="1" x14ac:dyDescent="0.2">
      <c r="A125" s="6"/>
      <c r="B125" s="48" t="s">
        <v>31</v>
      </c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5">
        <v>3</v>
      </c>
      <c r="N125" s="45">
        <v>10</v>
      </c>
      <c r="O125" s="36" t="s">
        <v>370</v>
      </c>
      <c r="P125" s="36" t="s">
        <v>0</v>
      </c>
      <c r="Q125" s="32"/>
      <c r="R125" s="32">
        <v>65000</v>
      </c>
      <c r="S125" s="37">
        <f t="shared" si="4"/>
        <v>65</v>
      </c>
      <c r="T125" s="32">
        <v>65000</v>
      </c>
      <c r="U125" s="37">
        <f t="shared" si="5"/>
        <v>65</v>
      </c>
      <c r="V125" s="32">
        <v>65000</v>
      </c>
      <c r="W125" s="34" t="s">
        <v>0</v>
      </c>
      <c r="X125" s="30"/>
      <c r="Y125" s="30"/>
      <c r="Z125" s="38">
        <f t="shared" si="3"/>
        <v>65</v>
      </c>
    </row>
    <row r="126" spans="1:26" ht="23.25" customHeight="1" x14ac:dyDescent="0.2">
      <c r="A126" s="6"/>
      <c r="B126" s="48" t="s">
        <v>51</v>
      </c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5">
        <v>3</v>
      </c>
      <c r="N126" s="45">
        <v>10</v>
      </c>
      <c r="O126" s="36" t="s">
        <v>370</v>
      </c>
      <c r="P126" s="36" t="s">
        <v>49</v>
      </c>
      <c r="Q126" s="32"/>
      <c r="R126" s="32">
        <v>65000</v>
      </c>
      <c r="S126" s="37">
        <f t="shared" si="4"/>
        <v>65</v>
      </c>
      <c r="T126" s="32">
        <v>65000</v>
      </c>
      <c r="U126" s="37">
        <f t="shared" si="5"/>
        <v>65</v>
      </c>
      <c r="V126" s="32">
        <v>65000</v>
      </c>
      <c r="W126" s="34" t="s">
        <v>0</v>
      </c>
      <c r="X126" s="30"/>
      <c r="Y126" s="30"/>
      <c r="Z126" s="38">
        <f t="shared" si="3"/>
        <v>65</v>
      </c>
    </row>
    <row r="127" spans="1:26" ht="12.75" customHeight="1" x14ac:dyDescent="0.2">
      <c r="A127" s="6"/>
      <c r="B127" s="51" t="s">
        <v>369</v>
      </c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44">
        <v>4</v>
      </c>
      <c r="N127" s="44">
        <v>0</v>
      </c>
      <c r="O127" s="31" t="s">
        <v>0</v>
      </c>
      <c r="P127" s="31" t="s">
        <v>0</v>
      </c>
      <c r="Q127" s="32"/>
      <c r="R127" s="33">
        <v>68239652.159999996</v>
      </c>
      <c r="S127" s="39">
        <f t="shared" si="4"/>
        <v>68239.652159999998</v>
      </c>
      <c r="T127" s="39">
        <v>23865000</v>
      </c>
      <c r="U127" s="39">
        <f t="shared" si="5"/>
        <v>23865</v>
      </c>
      <c r="V127" s="39">
        <v>23865000</v>
      </c>
      <c r="W127" s="40" t="s">
        <v>0</v>
      </c>
      <c r="X127" s="41"/>
      <c r="Y127" s="41"/>
      <c r="Z127" s="35">
        <f t="shared" si="3"/>
        <v>23865</v>
      </c>
    </row>
    <row r="128" spans="1:26" ht="12.75" customHeight="1" x14ac:dyDescent="0.2">
      <c r="A128" s="6"/>
      <c r="B128" s="48" t="s">
        <v>368</v>
      </c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5">
        <v>4</v>
      </c>
      <c r="N128" s="45">
        <v>1</v>
      </c>
      <c r="O128" s="36" t="s">
        <v>0</v>
      </c>
      <c r="P128" s="36" t="s">
        <v>0</v>
      </c>
      <c r="Q128" s="32"/>
      <c r="R128" s="32">
        <v>2295990.14</v>
      </c>
      <c r="S128" s="37">
        <f t="shared" si="4"/>
        <v>2295.9901400000003</v>
      </c>
      <c r="T128" s="32">
        <v>1100000</v>
      </c>
      <c r="U128" s="37">
        <f t="shared" si="5"/>
        <v>1100</v>
      </c>
      <c r="V128" s="32">
        <v>1100000</v>
      </c>
      <c r="W128" s="34" t="s">
        <v>0</v>
      </c>
      <c r="X128" s="30"/>
      <c r="Y128" s="30"/>
      <c r="Z128" s="38">
        <f t="shared" si="3"/>
        <v>1100</v>
      </c>
    </row>
    <row r="129" spans="1:26" ht="34.5" customHeight="1" x14ac:dyDescent="0.2">
      <c r="A129" s="6"/>
      <c r="B129" s="48" t="s">
        <v>367</v>
      </c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5">
        <v>4</v>
      </c>
      <c r="N129" s="45">
        <v>1</v>
      </c>
      <c r="O129" s="36" t="s">
        <v>366</v>
      </c>
      <c r="P129" s="36" t="s">
        <v>0</v>
      </c>
      <c r="Q129" s="32"/>
      <c r="R129" s="32">
        <v>2295990.14</v>
      </c>
      <c r="S129" s="37">
        <f t="shared" si="4"/>
        <v>2295.9901400000003</v>
      </c>
      <c r="T129" s="32">
        <v>1100000</v>
      </c>
      <c r="U129" s="37">
        <f t="shared" si="5"/>
        <v>1100</v>
      </c>
      <c r="V129" s="32">
        <v>1100000</v>
      </c>
      <c r="W129" s="34" t="s">
        <v>0</v>
      </c>
      <c r="X129" s="30"/>
      <c r="Y129" s="30"/>
      <c r="Z129" s="38">
        <f t="shared" si="3"/>
        <v>1100</v>
      </c>
    </row>
    <row r="130" spans="1:26" ht="50.25" customHeight="1" x14ac:dyDescent="0.2">
      <c r="A130" s="6"/>
      <c r="B130" s="48" t="s">
        <v>365</v>
      </c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5">
        <v>4</v>
      </c>
      <c r="N130" s="45">
        <v>1</v>
      </c>
      <c r="O130" s="36" t="s">
        <v>364</v>
      </c>
      <c r="P130" s="36" t="s">
        <v>0</v>
      </c>
      <c r="Q130" s="32"/>
      <c r="R130" s="32">
        <v>2295990.14</v>
      </c>
      <c r="S130" s="37">
        <f t="shared" si="4"/>
        <v>2295.9901400000003</v>
      </c>
      <c r="T130" s="32">
        <v>1100000</v>
      </c>
      <c r="U130" s="37">
        <f t="shared" si="5"/>
        <v>1100</v>
      </c>
      <c r="V130" s="32">
        <v>1100000</v>
      </c>
      <c r="W130" s="34" t="s">
        <v>0</v>
      </c>
      <c r="X130" s="30"/>
      <c r="Y130" s="30"/>
      <c r="Z130" s="38">
        <f t="shared" si="3"/>
        <v>1100</v>
      </c>
    </row>
    <row r="131" spans="1:26" ht="12.75" customHeight="1" x14ac:dyDescent="0.2">
      <c r="A131" s="6"/>
      <c r="B131" s="48" t="s">
        <v>31</v>
      </c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5">
        <v>4</v>
      </c>
      <c r="N131" s="45">
        <v>1</v>
      </c>
      <c r="O131" s="36" t="s">
        <v>363</v>
      </c>
      <c r="P131" s="36" t="s">
        <v>0</v>
      </c>
      <c r="Q131" s="32"/>
      <c r="R131" s="32">
        <v>2295990.14</v>
      </c>
      <c r="S131" s="37">
        <f t="shared" si="4"/>
        <v>2295.9901400000003</v>
      </c>
      <c r="T131" s="32">
        <v>1100000</v>
      </c>
      <c r="U131" s="37">
        <f t="shared" si="5"/>
        <v>1100</v>
      </c>
      <c r="V131" s="32">
        <v>1100000</v>
      </c>
      <c r="W131" s="34" t="s">
        <v>0</v>
      </c>
      <c r="X131" s="30"/>
      <c r="Y131" s="30"/>
      <c r="Z131" s="38">
        <f t="shared" si="3"/>
        <v>1100</v>
      </c>
    </row>
    <row r="132" spans="1:26" ht="23.25" customHeight="1" x14ac:dyDescent="0.2">
      <c r="A132" s="6"/>
      <c r="B132" s="48" t="s">
        <v>51</v>
      </c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5">
        <v>4</v>
      </c>
      <c r="N132" s="45">
        <v>1</v>
      </c>
      <c r="O132" s="36" t="s">
        <v>363</v>
      </c>
      <c r="P132" s="36" t="s">
        <v>49</v>
      </c>
      <c r="Q132" s="32"/>
      <c r="R132" s="32">
        <v>2295990.14</v>
      </c>
      <c r="S132" s="37">
        <f t="shared" si="4"/>
        <v>2295.9901400000003</v>
      </c>
      <c r="T132" s="32">
        <v>1100000</v>
      </c>
      <c r="U132" s="37">
        <f t="shared" si="5"/>
        <v>1100</v>
      </c>
      <c r="V132" s="32">
        <v>1100000</v>
      </c>
      <c r="W132" s="34" t="s">
        <v>0</v>
      </c>
      <c r="X132" s="30"/>
      <c r="Y132" s="30"/>
      <c r="Z132" s="38">
        <f t="shared" si="3"/>
        <v>1100</v>
      </c>
    </row>
    <row r="133" spans="1:26" ht="12.75" customHeight="1" x14ac:dyDescent="0.2">
      <c r="A133" s="6"/>
      <c r="B133" s="48" t="s">
        <v>362</v>
      </c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5">
        <v>4</v>
      </c>
      <c r="N133" s="45">
        <v>9</v>
      </c>
      <c r="O133" s="36" t="s">
        <v>0</v>
      </c>
      <c r="P133" s="36" t="s">
        <v>0</v>
      </c>
      <c r="Q133" s="32"/>
      <c r="R133" s="32">
        <v>61548662.020000003</v>
      </c>
      <c r="S133" s="37">
        <f t="shared" si="4"/>
        <v>61548.662020000003</v>
      </c>
      <c r="T133" s="32">
        <v>21590000</v>
      </c>
      <c r="U133" s="37">
        <f t="shared" si="5"/>
        <v>21590</v>
      </c>
      <c r="V133" s="32">
        <v>21590000</v>
      </c>
      <c r="W133" s="34" t="s">
        <v>0</v>
      </c>
      <c r="X133" s="30"/>
      <c r="Y133" s="30"/>
      <c r="Z133" s="38">
        <f t="shared" si="3"/>
        <v>21590</v>
      </c>
    </row>
    <row r="134" spans="1:26" ht="61.5" customHeight="1" x14ac:dyDescent="0.2">
      <c r="A134" s="6"/>
      <c r="B134" s="48" t="s">
        <v>361</v>
      </c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5">
        <v>4</v>
      </c>
      <c r="N134" s="45">
        <v>9</v>
      </c>
      <c r="O134" s="36" t="s">
        <v>360</v>
      </c>
      <c r="P134" s="36" t="s">
        <v>0</v>
      </c>
      <c r="Q134" s="32"/>
      <c r="R134" s="32">
        <v>61548662.020000003</v>
      </c>
      <c r="S134" s="37">
        <f t="shared" si="4"/>
        <v>61548.662020000003</v>
      </c>
      <c r="T134" s="32">
        <v>21590000</v>
      </c>
      <c r="U134" s="37">
        <f t="shared" si="5"/>
        <v>21590</v>
      </c>
      <c r="V134" s="32">
        <v>21590000</v>
      </c>
      <c r="W134" s="34" t="s">
        <v>0</v>
      </c>
      <c r="X134" s="30"/>
      <c r="Y134" s="30"/>
      <c r="Z134" s="38">
        <f t="shared" si="3"/>
        <v>21590</v>
      </c>
    </row>
    <row r="135" spans="1:26" ht="23.25" customHeight="1" x14ac:dyDescent="0.2">
      <c r="A135" s="6"/>
      <c r="B135" s="48" t="s">
        <v>359</v>
      </c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5">
        <v>4</v>
      </c>
      <c r="N135" s="45">
        <v>9</v>
      </c>
      <c r="O135" s="36" t="s">
        <v>358</v>
      </c>
      <c r="P135" s="36" t="s">
        <v>0</v>
      </c>
      <c r="Q135" s="32"/>
      <c r="R135" s="32">
        <v>20835441.02</v>
      </c>
      <c r="S135" s="37">
        <f t="shared" si="4"/>
        <v>20835.441019999998</v>
      </c>
      <c r="T135" s="32">
        <v>16150000</v>
      </c>
      <c r="U135" s="37">
        <f t="shared" si="5"/>
        <v>16150</v>
      </c>
      <c r="V135" s="32">
        <v>16150000</v>
      </c>
      <c r="W135" s="34" t="s">
        <v>0</v>
      </c>
      <c r="X135" s="30"/>
      <c r="Y135" s="30"/>
      <c r="Z135" s="38">
        <f t="shared" si="3"/>
        <v>16150</v>
      </c>
    </row>
    <row r="136" spans="1:26" ht="12.75" customHeight="1" x14ac:dyDescent="0.2">
      <c r="A136" s="6"/>
      <c r="B136" s="48" t="s">
        <v>31</v>
      </c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5">
        <v>4</v>
      </c>
      <c r="N136" s="45">
        <v>9</v>
      </c>
      <c r="O136" s="36" t="s">
        <v>357</v>
      </c>
      <c r="P136" s="36" t="s">
        <v>0</v>
      </c>
      <c r="Q136" s="32"/>
      <c r="R136" s="32">
        <v>20835441.02</v>
      </c>
      <c r="S136" s="37">
        <f t="shared" si="4"/>
        <v>20835.441019999998</v>
      </c>
      <c r="T136" s="32">
        <v>16150000</v>
      </c>
      <c r="U136" s="37">
        <f t="shared" si="5"/>
        <v>16150</v>
      </c>
      <c r="V136" s="32">
        <v>16150000</v>
      </c>
      <c r="W136" s="34" t="s">
        <v>0</v>
      </c>
      <c r="X136" s="30"/>
      <c r="Y136" s="30"/>
      <c r="Z136" s="38">
        <f t="shared" si="3"/>
        <v>16150</v>
      </c>
    </row>
    <row r="137" spans="1:26" ht="23.25" customHeight="1" x14ac:dyDescent="0.2">
      <c r="A137" s="6"/>
      <c r="B137" s="48" t="s">
        <v>51</v>
      </c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5">
        <v>4</v>
      </c>
      <c r="N137" s="45">
        <v>9</v>
      </c>
      <c r="O137" s="36" t="s">
        <v>357</v>
      </c>
      <c r="P137" s="36" t="s">
        <v>49</v>
      </c>
      <c r="Q137" s="32"/>
      <c r="R137" s="32">
        <v>20835441.02</v>
      </c>
      <c r="S137" s="37">
        <f t="shared" si="4"/>
        <v>20835.441019999998</v>
      </c>
      <c r="T137" s="32">
        <v>16150000</v>
      </c>
      <c r="U137" s="37">
        <f t="shared" si="5"/>
        <v>16150</v>
      </c>
      <c r="V137" s="32">
        <v>16150000</v>
      </c>
      <c r="W137" s="34" t="s">
        <v>0</v>
      </c>
      <c r="X137" s="30"/>
      <c r="Y137" s="30"/>
      <c r="Z137" s="38">
        <f t="shared" si="3"/>
        <v>16150</v>
      </c>
    </row>
    <row r="138" spans="1:26" ht="23.25" customHeight="1" x14ac:dyDescent="0.2">
      <c r="A138" s="6"/>
      <c r="B138" s="48" t="s">
        <v>356</v>
      </c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5">
        <v>4</v>
      </c>
      <c r="N138" s="45">
        <v>9</v>
      </c>
      <c r="O138" s="36" t="s">
        <v>355</v>
      </c>
      <c r="P138" s="36" t="s">
        <v>0</v>
      </c>
      <c r="Q138" s="32"/>
      <c r="R138" s="32">
        <v>5290000</v>
      </c>
      <c r="S138" s="37">
        <f t="shared" si="4"/>
        <v>5290</v>
      </c>
      <c r="T138" s="32">
        <v>5290000</v>
      </c>
      <c r="U138" s="37">
        <f t="shared" si="5"/>
        <v>5290</v>
      </c>
      <c r="V138" s="32">
        <v>5290000</v>
      </c>
      <c r="W138" s="34" t="s">
        <v>0</v>
      </c>
      <c r="X138" s="30"/>
      <c r="Y138" s="30"/>
      <c r="Z138" s="38">
        <f t="shared" si="3"/>
        <v>5290</v>
      </c>
    </row>
    <row r="139" spans="1:26" ht="12.75" customHeight="1" x14ac:dyDescent="0.2">
      <c r="A139" s="6"/>
      <c r="B139" s="48" t="s">
        <v>31</v>
      </c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5">
        <v>4</v>
      </c>
      <c r="N139" s="45">
        <v>9</v>
      </c>
      <c r="O139" s="36" t="s">
        <v>354</v>
      </c>
      <c r="P139" s="36" t="s">
        <v>0</v>
      </c>
      <c r="Q139" s="32"/>
      <c r="R139" s="32">
        <v>5290000</v>
      </c>
      <c r="S139" s="37">
        <f t="shared" si="4"/>
        <v>5290</v>
      </c>
      <c r="T139" s="32">
        <v>5290000</v>
      </c>
      <c r="U139" s="37">
        <f t="shared" si="5"/>
        <v>5290</v>
      </c>
      <c r="V139" s="32">
        <v>5290000</v>
      </c>
      <c r="W139" s="34" t="s">
        <v>0</v>
      </c>
      <c r="X139" s="30"/>
      <c r="Y139" s="30"/>
      <c r="Z139" s="38">
        <f t="shared" si="3"/>
        <v>5290</v>
      </c>
    </row>
    <row r="140" spans="1:26" ht="23.25" customHeight="1" x14ac:dyDescent="0.2">
      <c r="A140" s="6"/>
      <c r="B140" s="48" t="s">
        <v>51</v>
      </c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5">
        <v>4</v>
      </c>
      <c r="N140" s="45">
        <v>9</v>
      </c>
      <c r="O140" s="36" t="s">
        <v>354</v>
      </c>
      <c r="P140" s="36" t="s">
        <v>49</v>
      </c>
      <c r="Q140" s="32"/>
      <c r="R140" s="32">
        <v>5290000</v>
      </c>
      <c r="S140" s="37">
        <f t="shared" si="4"/>
        <v>5290</v>
      </c>
      <c r="T140" s="32">
        <v>5290000</v>
      </c>
      <c r="U140" s="37">
        <f t="shared" si="5"/>
        <v>5290</v>
      </c>
      <c r="V140" s="32">
        <v>5290000</v>
      </c>
      <c r="W140" s="34" t="s">
        <v>0</v>
      </c>
      <c r="X140" s="30"/>
      <c r="Y140" s="30"/>
      <c r="Z140" s="38">
        <f t="shared" si="3"/>
        <v>5290</v>
      </c>
    </row>
    <row r="141" spans="1:26" ht="23.25" customHeight="1" x14ac:dyDescent="0.2">
      <c r="A141" s="6"/>
      <c r="B141" s="48" t="s">
        <v>353</v>
      </c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5">
        <v>4</v>
      </c>
      <c r="N141" s="45">
        <v>9</v>
      </c>
      <c r="O141" s="36" t="s">
        <v>352</v>
      </c>
      <c r="P141" s="36" t="s">
        <v>0</v>
      </c>
      <c r="Q141" s="32"/>
      <c r="R141" s="32">
        <v>150000</v>
      </c>
      <c r="S141" s="37">
        <f t="shared" si="4"/>
        <v>150</v>
      </c>
      <c r="T141" s="32">
        <v>150000</v>
      </c>
      <c r="U141" s="37">
        <f t="shared" si="5"/>
        <v>150</v>
      </c>
      <c r="V141" s="32">
        <v>150000</v>
      </c>
      <c r="W141" s="34" t="s">
        <v>0</v>
      </c>
      <c r="X141" s="30"/>
      <c r="Y141" s="30"/>
      <c r="Z141" s="38">
        <f t="shared" si="3"/>
        <v>150</v>
      </c>
    </row>
    <row r="142" spans="1:26" ht="12.75" customHeight="1" x14ac:dyDescent="0.2">
      <c r="A142" s="6"/>
      <c r="B142" s="48" t="s">
        <v>31</v>
      </c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5">
        <v>4</v>
      </c>
      <c r="N142" s="45">
        <v>9</v>
      </c>
      <c r="O142" s="36" t="s">
        <v>351</v>
      </c>
      <c r="P142" s="36" t="s">
        <v>0</v>
      </c>
      <c r="Q142" s="32"/>
      <c r="R142" s="32">
        <v>150000</v>
      </c>
      <c r="S142" s="37">
        <f t="shared" si="4"/>
        <v>150</v>
      </c>
      <c r="T142" s="32">
        <v>150000</v>
      </c>
      <c r="U142" s="37">
        <f t="shared" si="5"/>
        <v>150</v>
      </c>
      <c r="V142" s="32">
        <v>150000</v>
      </c>
      <c r="W142" s="34" t="s">
        <v>0</v>
      </c>
      <c r="X142" s="30"/>
      <c r="Y142" s="30"/>
      <c r="Z142" s="38">
        <f t="shared" si="3"/>
        <v>150</v>
      </c>
    </row>
    <row r="143" spans="1:26" ht="23.25" customHeight="1" x14ac:dyDescent="0.2">
      <c r="A143" s="6"/>
      <c r="B143" s="48" t="s">
        <v>51</v>
      </c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5">
        <v>4</v>
      </c>
      <c r="N143" s="45">
        <v>9</v>
      </c>
      <c r="O143" s="36" t="s">
        <v>351</v>
      </c>
      <c r="P143" s="36" t="s">
        <v>49</v>
      </c>
      <c r="Q143" s="32"/>
      <c r="R143" s="32">
        <v>150000</v>
      </c>
      <c r="S143" s="37">
        <f t="shared" si="4"/>
        <v>150</v>
      </c>
      <c r="T143" s="32">
        <v>150000</v>
      </c>
      <c r="U143" s="37">
        <f t="shared" si="5"/>
        <v>150</v>
      </c>
      <c r="V143" s="32">
        <v>150000</v>
      </c>
      <c r="W143" s="34" t="s">
        <v>0</v>
      </c>
      <c r="X143" s="30"/>
      <c r="Y143" s="30"/>
      <c r="Z143" s="38">
        <f t="shared" ref="Z143:Z206" si="6">V143/1000</f>
        <v>150</v>
      </c>
    </row>
    <row r="144" spans="1:26" ht="75" customHeight="1" x14ac:dyDescent="0.2">
      <c r="A144" s="6"/>
      <c r="B144" s="48" t="s">
        <v>350</v>
      </c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5">
        <v>4</v>
      </c>
      <c r="N144" s="45">
        <v>9</v>
      </c>
      <c r="O144" s="36" t="s">
        <v>349</v>
      </c>
      <c r="P144" s="36" t="s">
        <v>0</v>
      </c>
      <c r="Q144" s="32"/>
      <c r="R144" s="32">
        <v>25000000</v>
      </c>
      <c r="S144" s="37">
        <f t="shared" ref="S144:S207" si="7">R144/1000</f>
        <v>25000</v>
      </c>
      <c r="T144" s="32">
        <v>0</v>
      </c>
      <c r="U144" s="37">
        <f t="shared" ref="U144:U207" si="8">T144/1000</f>
        <v>0</v>
      </c>
      <c r="V144" s="32">
        <v>0</v>
      </c>
      <c r="W144" s="34" t="s">
        <v>0</v>
      </c>
      <c r="X144" s="30"/>
      <c r="Y144" s="30"/>
      <c r="Z144" s="38">
        <f t="shared" si="6"/>
        <v>0</v>
      </c>
    </row>
    <row r="145" spans="1:26" ht="98.25" customHeight="1" x14ac:dyDescent="0.2">
      <c r="A145" s="6"/>
      <c r="B145" s="48" t="s">
        <v>348</v>
      </c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5">
        <v>4</v>
      </c>
      <c r="N145" s="45">
        <v>9</v>
      </c>
      <c r="O145" s="36" t="s">
        <v>347</v>
      </c>
      <c r="P145" s="36" t="s">
        <v>0</v>
      </c>
      <c r="Q145" s="32"/>
      <c r="R145" s="32">
        <v>25000000</v>
      </c>
      <c r="S145" s="37">
        <f t="shared" si="7"/>
        <v>25000</v>
      </c>
      <c r="T145" s="32">
        <v>0</v>
      </c>
      <c r="U145" s="37">
        <f t="shared" si="8"/>
        <v>0</v>
      </c>
      <c r="V145" s="32">
        <v>0</v>
      </c>
      <c r="W145" s="34" t="s">
        <v>0</v>
      </c>
      <c r="X145" s="30"/>
      <c r="Y145" s="30"/>
      <c r="Z145" s="38">
        <f t="shared" si="6"/>
        <v>0</v>
      </c>
    </row>
    <row r="146" spans="1:26" ht="12.75" customHeight="1" x14ac:dyDescent="0.2">
      <c r="A146" s="6"/>
      <c r="B146" s="48" t="s">
        <v>6</v>
      </c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5">
        <v>4</v>
      </c>
      <c r="N146" s="45">
        <v>9</v>
      </c>
      <c r="O146" s="36" t="s">
        <v>347</v>
      </c>
      <c r="P146" s="36" t="s">
        <v>4</v>
      </c>
      <c r="Q146" s="32"/>
      <c r="R146" s="32">
        <v>25000000</v>
      </c>
      <c r="S146" s="37">
        <f t="shared" si="7"/>
        <v>25000</v>
      </c>
      <c r="T146" s="32">
        <v>0</v>
      </c>
      <c r="U146" s="37">
        <f t="shared" si="8"/>
        <v>0</v>
      </c>
      <c r="V146" s="32">
        <v>0</v>
      </c>
      <c r="W146" s="34" t="s">
        <v>0</v>
      </c>
      <c r="X146" s="30"/>
      <c r="Y146" s="30"/>
      <c r="Z146" s="38">
        <f t="shared" si="6"/>
        <v>0</v>
      </c>
    </row>
    <row r="147" spans="1:26" ht="23.25" customHeight="1" x14ac:dyDescent="0.2">
      <c r="A147" s="6"/>
      <c r="B147" s="48" t="s">
        <v>346</v>
      </c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5">
        <v>4</v>
      </c>
      <c r="N147" s="45">
        <v>9</v>
      </c>
      <c r="O147" s="36" t="s">
        <v>345</v>
      </c>
      <c r="P147" s="36" t="s">
        <v>0</v>
      </c>
      <c r="Q147" s="32"/>
      <c r="R147" s="32">
        <v>10273221</v>
      </c>
      <c r="S147" s="37">
        <f t="shared" si="7"/>
        <v>10273.221</v>
      </c>
      <c r="T147" s="32">
        <v>0</v>
      </c>
      <c r="U147" s="37">
        <f t="shared" si="8"/>
        <v>0</v>
      </c>
      <c r="V147" s="32">
        <v>0</v>
      </c>
      <c r="W147" s="34" t="s">
        <v>0</v>
      </c>
      <c r="X147" s="30"/>
      <c r="Y147" s="30"/>
      <c r="Z147" s="38">
        <f t="shared" si="6"/>
        <v>0</v>
      </c>
    </row>
    <row r="148" spans="1:26" ht="12.75" customHeight="1" x14ac:dyDescent="0.2">
      <c r="A148" s="6"/>
      <c r="B148" s="48" t="s">
        <v>31</v>
      </c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5">
        <v>4</v>
      </c>
      <c r="N148" s="45">
        <v>9</v>
      </c>
      <c r="O148" s="36" t="s">
        <v>344</v>
      </c>
      <c r="P148" s="36" t="s">
        <v>0</v>
      </c>
      <c r="Q148" s="32"/>
      <c r="R148" s="32">
        <v>10273221</v>
      </c>
      <c r="S148" s="37">
        <f t="shared" si="7"/>
        <v>10273.221</v>
      </c>
      <c r="T148" s="32">
        <v>0</v>
      </c>
      <c r="U148" s="37">
        <f t="shared" si="8"/>
        <v>0</v>
      </c>
      <c r="V148" s="32">
        <v>0</v>
      </c>
      <c r="W148" s="34" t="s">
        <v>0</v>
      </c>
      <c r="X148" s="30"/>
      <c r="Y148" s="30"/>
      <c r="Z148" s="38">
        <f t="shared" si="6"/>
        <v>0</v>
      </c>
    </row>
    <row r="149" spans="1:26" ht="23.25" customHeight="1" x14ac:dyDescent="0.2">
      <c r="A149" s="6"/>
      <c r="B149" s="48" t="s">
        <v>51</v>
      </c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5">
        <v>4</v>
      </c>
      <c r="N149" s="45">
        <v>9</v>
      </c>
      <c r="O149" s="36" t="s">
        <v>344</v>
      </c>
      <c r="P149" s="36" t="s">
        <v>49</v>
      </c>
      <c r="Q149" s="32"/>
      <c r="R149" s="32">
        <v>10273221</v>
      </c>
      <c r="S149" s="37">
        <f t="shared" si="7"/>
        <v>10273.221</v>
      </c>
      <c r="T149" s="32">
        <v>0</v>
      </c>
      <c r="U149" s="37">
        <f t="shared" si="8"/>
        <v>0</v>
      </c>
      <c r="V149" s="32">
        <v>0</v>
      </c>
      <c r="W149" s="34" t="s">
        <v>0</v>
      </c>
      <c r="X149" s="30"/>
      <c r="Y149" s="30"/>
      <c r="Z149" s="38">
        <f t="shared" si="6"/>
        <v>0</v>
      </c>
    </row>
    <row r="150" spans="1:26" ht="23.25" customHeight="1" x14ac:dyDescent="0.2">
      <c r="A150" s="6"/>
      <c r="B150" s="48" t="s">
        <v>343</v>
      </c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5">
        <v>4</v>
      </c>
      <c r="N150" s="45">
        <v>12</v>
      </c>
      <c r="O150" s="36" t="s">
        <v>0</v>
      </c>
      <c r="P150" s="36" t="s">
        <v>0</v>
      </c>
      <c r="Q150" s="32"/>
      <c r="R150" s="32">
        <v>4395000</v>
      </c>
      <c r="S150" s="37">
        <f t="shared" si="7"/>
        <v>4395</v>
      </c>
      <c r="T150" s="32">
        <v>1175000</v>
      </c>
      <c r="U150" s="37">
        <f t="shared" si="8"/>
        <v>1175</v>
      </c>
      <c r="V150" s="32">
        <v>1175000</v>
      </c>
      <c r="W150" s="34" t="s">
        <v>0</v>
      </c>
      <c r="X150" s="30"/>
      <c r="Y150" s="30"/>
      <c r="Z150" s="38">
        <f t="shared" si="6"/>
        <v>1175</v>
      </c>
    </row>
    <row r="151" spans="1:26" ht="45.75" customHeight="1" x14ac:dyDescent="0.2">
      <c r="A151" s="6"/>
      <c r="B151" s="48" t="s">
        <v>47</v>
      </c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5">
        <v>4</v>
      </c>
      <c r="N151" s="45">
        <v>12</v>
      </c>
      <c r="O151" s="36" t="s">
        <v>46</v>
      </c>
      <c r="P151" s="36" t="s">
        <v>0</v>
      </c>
      <c r="Q151" s="32"/>
      <c r="R151" s="32">
        <v>25000</v>
      </c>
      <c r="S151" s="37">
        <f t="shared" si="7"/>
        <v>25</v>
      </c>
      <c r="T151" s="32">
        <v>25000</v>
      </c>
      <c r="U151" s="37">
        <f t="shared" si="8"/>
        <v>25</v>
      </c>
      <c r="V151" s="32">
        <v>25000</v>
      </c>
      <c r="W151" s="34" t="s">
        <v>0</v>
      </c>
      <c r="X151" s="30"/>
      <c r="Y151" s="30"/>
      <c r="Z151" s="38">
        <f t="shared" si="6"/>
        <v>25</v>
      </c>
    </row>
    <row r="152" spans="1:26" ht="34.5" customHeight="1" x14ac:dyDescent="0.2">
      <c r="A152" s="6"/>
      <c r="B152" s="48" t="s">
        <v>342</v>
      </c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5">
        <v>4</v>
      </c>
      <c r="N152" s="45">
        <v>12</v>
      </c>
      <c r="O152" s="36" t="s">
        <v>341</v>
      </c>
      <c r="P152" s="36" t="s">
        <v>0</v>
      </c>
      <c r="Q152" s="32"/>
      <c r="R152" s="32">
        <v>25000</v>
      </c>
      <c r="S152" s="37">
        <f t="shared" si="7"/>
        <v>25</v>
      </c>
      <c r="T152" s="32">
        <v>25000</v>
      </c>
      <c r="U152" s="37">
        <f t="shared" si="8"/>
        <v>25</v>
      </c>
      <c r="V152" s="32">
        <v>25000</v>
      </c>
      <c r="W152" s="34" t="s">
        <v>0</v>
      </c>
      <c r="X152" s="30"/>
      <c r="Y152" s="30"/>
      <c r="Z152" s="38">
        <f t="shared" si="6"/>
        <v>25</v>
      </c>
    </row>
    <row r="153" spans="1:26" ht="12.75" customHeight="1" x14ac:dyDescent="0.2">
      <c r="A153" s="6"/>
      <c r="B153" s="48" t="s">
        <v>31</v>
      </c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5">
        <v>4</v>
      </c>
      <c r="N153" s="45">
        <v>12</v>
      </c>
      <c r="O153" s="36" t="s">
        <v>340</v>
      </c>
      <c r="P153" s="36" t="s">
        <v>0</v>
      </c>
      <c r="Q153" s="32"/>
      <c r="R153" s="32">
        <v>25000</v>
      </c>
      <c r="S153" s="37">
        <f t="shared" si="7"/>
        <v>25</v>
      </c>
      <c r="T153" s="32">
        <v>25000</v>
      </c>
      <c r="U153" s="37">
        <f t="shared" si="8"/>
        <v>25</v>
      </c>
      <c r="V153" s="32">
        <v>25000</v>
      </c>
      <c r="W153" s="34" t="s">
        <v>0</v>
      </c>
      <c r="X153" s="30"/>
      <c r="Y153" s="30"/>
      <c r="Z153" s="38">
        <f t="shared" si="6"/>
        <v>25</v>
      </c>
    </row>
    <row r="154" spans="1:26" ht="23.25" customHeight="1" x14ac:dyDescent="0.2">
      <c r="A154" s="6"/>
      <c r="B154" s="48" t="s">
        <v>51</v>
      </c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5">
        <v>4</v>
      </c>
      <c r="N154" s="45">
        <v>12</v>
      </c>
      <c r="O154" s="36" t="s">
        <v>340</v>
      </c>
      <c r="P154" s="36" t="s">
        <v>49</v>
      </c>
      <c r="Q154" s="32"/>
      <c r="R154" s="32">
        <v>25000</v>
      </c>
      <c r="S154" s="37">
        <f t="shared" si="7"/>
        <v>25</v>
      </c>
      <c r="T154" s="32">
        <v>25000</v>
      </c>
      <c r="U154" s="37">
        <f t="shared" si="8"/>
        <v>25</v>
      </c>
      <c r="V154" s="32">
        <v>25000</v>
      </c>
      <c r="W154" s="34" t="s">
        <v>0</v>
      </c>
      <c r="X154" s="30"/>
      <c r="Y154" s="30"/>
      <c r="Z154" s="38">
        <f t="shared" si="6"/>
        <v>25</v>
      </c>
    </row>
    <row r="155" spans="1:26" ht="53.25" customHeight="1" x14ac:dyDescent="0.2">
      <c r="A155" s="6"/>
      <c r="B155" s="48" t="s">
        <v>339</v>
      </c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5">
        <v>4</v>
      </c>
      <c r="N155" s="45">
        <v>12</v>
      </c>
      <c r="O155" s="36" t="s">
        <v>338</v>
      </c>
      <c r="P155" s="36" t="s">
        <v>0</v>
      </c>
      <c r="Q155" s="32"/>
      <c r="R155" s="32">
        <v>4020000</v>
      </c>
      <c r="S155" s="37">
        <f t="shared" si="7"/>
        <v>4020</v>
      </c>
      <c r="T155" s="32">
        <v>800000</v>
      </c>
      <c r="U155" s="37">
        <f t="shared" si="8"/>
        <v>800</v>
      </c>
      <c r="V155" s="32">
        <v>800000</v>
      </c>
      <c r="W155" s="34" t="s">
        <v>0</v>
      </c>
      <c r="X155" s="30"/>
      <c r="Y155" s="30"/>
      <c r="Z155" s="38">
        <f t="shared" si="6"/>
        <v>800</v>
      </c>
    </row>
    <row r="156" spans="1:26" ht="54" customHeight="1" x14ac:dyDescent="0.2">
      <c r="A156" s="6"/>
      <c r="B156" s="48" t="s">
        <v>337</v>
      </c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5">
        <v>4</v>
      </c>
      <c r="N156" s="45">
        <v>12</v>
      </c>
      <c r="O156" s="36" t="s">
        <v>336</v>
      </c>
      <c r="P156" s="36" t="s">
        <v>0</v>
      </c>
      <c r="Q156" s="32"/>
      <c r="R156" s="32">
        <v>0</v>
      </c>
      <c r="S156" s="37">
        <f t="shared" si="7"/>
        <v>0</v>
      </c>
      <c r="T156" s="32">
        <v>800000</v>
      </c>
      <c r="U156" s="37">
        <f t="shared" si="8"/>
        <v>800</v>
      </c>
      <c r="V156" s="32">
        <v>800000</v>
      </c>
      <c r="W156" s="34" t="s">
        <v>0</v>
      </c>
      <c r="X156" s="30"/>
      <c r="Y156" s="30"/>
      <c r="Z156" s="38">
        <f t="shared" si="6"/>
        <v>800</v>
      </c>
    </row>
    <row r="157" spans="1:26" ht="12.75" customHeight="1" x14ac:dyDescent="0.2">
      <c r="A157" s="6"/>
      <c r="B157" s="48" t="s">
        <v>31</v>
      </c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5">
        <v>4</v>
      </c>
      <c r="N157" s="45">
        <v>12</v>
      </c>
      <c r="O157" s="36" t="s">
        <v>335</v>
      </c>
      <c r="P157" s="36" t="s">
        <v>0</v>
      </c>
      <c r="Q157" s="32"/>
      <c r="R157" s="32">
        <v>0</v>
      </c>
      <c r="S157" s="37">
        <f t="shared" si="7"/>
        <v>0</v>
      </c>
      <c r="T157" s="32">
        <v>800000</v>
      </c>
      <c r="U157" s="37">
        <f t="shared" si="8"/>
        <v>800</v>
      </c>
      <c r="V157" s="32">
        <v>800000</v>
      </c>
      <c r="W157" s="34" t="s">
        <v>0</v>
      </c>
      <c r="X157" s="30"/>
      <c r="Y157" s="30"/>
      <c r="Z157" s="38">
        <f t="shared" si="6"/>
        <v>800</v>
      </c>
    </row>
    <row r="158" spans="1:26" ht="23.25" customHeight="1" x14ac:dyDescent="0.2">
      <c r="A158" s="6"/>
      <c r="B158" s="48" t="s">
        <v>51</v>
      </c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5">
        <v>4</v>
      </c>
      <c r="N158" s="45">
        <v>12</v>
      </c>
      <c r="O158" s="36" t="s">
        <v>335</v>
      </c>
      <c r="P158" s="36" t="s">
        <v>49</v>
      </c>
      <c r="Q158" s="32"/>
      <c r="R158" s="32">
        <v>0</v>
      </c>
      <c r="S158" s="37">
        <f t="shared" si="7"/>
        <v>0</v>
      </c>
      <c r="T158" s="32">
        <v>800000</v>
      </c>
      <c r="U158" s="37">
        <f t="shared" si="8"/>
        <v>800</v>
      </c>
      <c r="V158" s="32">
        <v>800000</v>
      </c>
      <c r="W158" s="34" t="s">
        <v>0</v>
      </c>
      <c r="X158" s="30"/>
      <c r="Y158" s="30"/>
      <c r="Z158" s="38">
        <f t="shared" si="6"/>
        <v>800</v>
      </c>
    </row>
    <row r="159" spans="1:26" ht="52.5" customHeight="1" x14ac:dyDescent="0.2">
      <c r="A159" s="6"/>
      <c r="B159" s="48" t="s">
        <v>334</v>
      </c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5">
        <v>4</v>
      </c>
      <c r="N159" s="45">
        <v>12</v>
      </c>
      <c r="O159" s="36" t="s">
        <v>333</v>
      </c>
      <c r="P159" s="36" t="s">
        <v>0</v>
      </c>
      <c r="Q159" s="32"/>
      <c r="R159" s="32">
        <v>4020000</v>
      </c>
      <c r="S159" s="37">
        <f t="shared" si="7"/>
        <v>4020</v>
      </c>
      <c r="T159" s="32">
        <v>0</v>
      </c>
      <c r="U159" s="37">
        <f t="shared" si="8"/>
        <v>0</v>
      </c>
      <c r="V159" s="32">
        <v>0</v>
      </c>
      <c r="W159" s="34" t="s">
        <v>0</v>
      </c>
      <c r="X159" s="30"/>
      <c r="Y159" s="30"/>
      <c r="Z159" s="38">
        <f t="shared" si="6"/>
        <v>0</v>
      </c>
    </row>
    <row r="160" spans="1:26" ht="101.25" customHeight="1" x14ac:dyDescent="0.2">
      <c r="A160" s="6"/>
      <c r="B160" s="48" t="s">
        <v>332</v>
      </c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5">
        <v>4</v>
      </c>
      <c r="N160" s="45">
        <v>12</v>
      </c>
      <c r="O160" s="36" t="s">
        <v>331</v>
      </c>
      <c r="P160" s="36" t="s">
        <v>0</v>
      </c>
      <c r="Q160" s="32"/>
      <c r="R160" s="32">
        <v>1800000</v>
      </c>
      <c r="S160" s="37">
        <f t="shared" si="7"/>
        <v>1800</v>
      </c>
      <c r="T160" s="32">
        <v>0</v>
      </c>
      <c r="U160" s="37">
        <f t="shared" si="8"/>
        <v>0</v>
      </c>
      <c r="V160" s="32">
        <v>0</v>
      </c>
      <c r="W160" s="34" t="s">
        <v>0</v>
      </c>
      <c r="X160" s="30"/>
      <c r="Y160" s="30"/>
      <c r="Z160" s="38">
        <f t="shared" si="6"/>
        <v>0</v>
      </c>
    </row>
    <row r="161" spans="1:26" ht="12.75" customHeight="1" x14ac:dyDescent="0.2">
      <c r="A161" s="6"/>
      <c r="B161" s="48" t="s">
        <v>6</v>
      </c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5">
        <v>4</v>
      </c>
      <c r="N161" s="45">
        <v>12</v>
      </c>
      <c r="O161" s="36" t="s">
        <v>331</v>
      </c>
      <c r="P161" s="36" t="s">
        <v>4</v>
      </c>
      <c r="Q161" s="32"/>
      <c r="R161" s="32">
        <v>1800000</v>
      </c>
      <c r="S161" s="37">
        <f t="shared" si="7"/>
        <v>1800</v>
      </c>
      <c r="T161" s="32">
        <v>0</v>
      </c>
      <c r="U161" s="37">
        <f t="shared" si="8"/>
        <v>0</v>
      </c>
      <c r="V161" s="32">
        <v>0</v>
      </c>
      <c r="W161" s="34" t="s">
        <v>0</v>
      </c>
      <c r="X161" s="30"/>
      <c r="Y161" s="30"/>
      <c r="Z161" s="38">
        <f t="shared" si="6"/>
        <v>0</v>
      </c>
    </row>
    <row r="162" spans="1:26" ht="39" customHeight="1" x14ac:dyDescent="0.2">
      <c r="A162" s="6"/>
      <c r="B162" s="48" t="s">
        <v>330</v>
      </c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5">
        <v>4</v>
      </c>
      <c r="N162" s="45">
        <v>12</v>
      </c>
      <c r="O162" s="36" t="s">
        <v>329</v>
      </c>
      <c r="P162" s="36" t="s">
        <v>0</v>
      </c>
      <c r="Q162" s="32"/>
      <c r="R162" s="32">
        <v>2010000</v>
      </c>
      <c r="S162" s="37">
        <f t="shared" si="7"/>
        <v>2010</v>
      </c>
      <c r="T162" s="32">
        <v>0</v>
      </c>
      <c r="U162" s="37">
        <f t="shared" si="8"/>
        <v>0</v>
      </c>
      <c r="V162" s="32">
        <v>0</v>
      </c>
      <c r="W162" s="34" t="s">
        <v>0</v>
      </c>
      <c r="X162" s="30"/>
      <c r="Y162" s="30"/>
      <c r="Z162" s="38">
        <f t="shared" si="6"/>
        <v>0</v>
      </c>
    </row>
    <row r="163" spans="1:26" ht="27.75" customHeight="1" x14ac:dyDescent="0.2">
      <c r="A163" s="6"/>
      <c r="B163" s="48" t="s">
        <v>51</v>
      </c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5">
        <v>4</v>
      </c>
      <c r="N163" s="45">
        <v>12</v>
      </c>
      <c r="O163" s="36" t="s">
        <v>329</v>
      </c>
      <c r="P163" s="36" t="s">
        <v>49</v>
      </c>
      <c r="Q163" s="32"/>
      <c r="R163" s="32">
        <v>210000</v>
      </c>
      <c r="S163" s="37">
        <f t="shared" si="7"/>
        <v>210</v>
      </c>
      <c r="T163" s="32">
        <v>0</v>
      </c>
      <c r="U163" s="37">
        <f t="shared" si="8"/>
        <v>0</v>
      </c>
      <c r="V163" s="32">
        <v>0</v>
      </c>
      <c r="W163" s="34" t="s">
        <v>0</v>
      </c>
      <c r="X163" s="30"/>
      <c r="Y163" s="30"/>
      <c r="Z163" s="38">
        <f t="shared" si="6"/>
        <v>0</v>
      </c>
    </row>
    <row r="164" spans="1:26" ht="12.75" customHeight="1" x14ac:dyDescent="0.2">
      <c r="A164" s="6"/>
      <c r="B164" s="48" t="s">
        <v>6</v>
      </c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5">
        <v>4</v>
      </c>
      <c r="N164" s="45">
        <v>12</v>
      </c>
      <c r="O164" s="36" t="s">
        <v>329</v>
      </c>
      <c r="P164" s="36" t="s">
        <v>4</v>
      </c>
      <c r="Q164" s="32"/>
      <c r="R164" s="32">
        <v>1800000</v>
      </c>
      <c r="S164" s="37">
        <f t="shared" si="7"/>
        <v>1800</v>
      </c>
      <c r="T164" s="32">
        <v>0</v>
      </c>
      <c r="U164" s="37">
        <f t="shared" si="8"/>
        <v>0</v>
      </c>
      <c r="V164" s="32">
        <v>0</v>
      </c>
      <c r="W164" s="34" t="s">
        <v>0</v>
      </c>
      <c r="X164" s="30"/>
      <c r="Y164" s="30"/>
      <c r="Z164" s="38">
        <f t="shared" si="6"/>
        <v>0</v>
      </c>
    </row>
    <row r="165" spans="1:26" ht="12.75" customHeight="1" x14ac:dyDescent="0.2">
      <c r="A165" s="6"/>
      <c r="B165" s="48" t="s">
        <v>31</v>
      </c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5">
        <v>4</v>
      </c>
      <c r="N165" s="45">
        <v>12</v>
      </c>
      <c r="O165" s="36" t="s">
        <v>328</v>
      </c>
      <c r="P165" s="36" t="s">
        <v>0</v>
      </c>
      <c r="Q165" s="32"/>
      <c r="R165" s="32">
        <v>210000</v>
      </c>
      <c r="S165" s="37">
        <f t="shared" si="7"/>
        <v>210</v>
      </c>
      <c r="T165" s="32">
        <v>0</v>
      </c>
      <c r="U165" s="37">
        <f t="shared" si="8"/>
        <v>0</v>
      </c>
      <c r="V165" s="32">
        <v>0</v>
      </c>
      <c r="W165" s="34" t="s">
        <v>0</v>
      </c>
      <c r="X165" s="30"/>
      <c r="Y165" s="30"/>
      <c r="Z165" s="38">
        <f t="shared" si="6"/>
        <v>0</v>
      </c>
    </row>
    <row r="166" spans="1:26" ht="23.25" customHeight="1" x14ac:dyDescent="0.2">
      <c r="A166" s="6"/>
      <c r="B166" s="48" t="s">
        <v>51</v>
      </c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5">
        <v>4</v>
      </c>
      <c r="N166" s="45">
        <v>12</v>
      </c>
      <c r="O166" s="36" t="s">
        <v>328</v>
      </c>
      <c r="P166" s="36" t="s">
        <v>49</v>
      </c>
      <c r="Q166" s="32"/>
      <c r="R166" s="32">
        <v>210000</v>
      </c>
      <c r="S166" s="37">
        <f t="shared" si="7"/>
        <v>210</v>
      </c>
      <c r="T166" s="32">
        <v>0</v>
      </c>
      <c r="U166" s="37">
        <f t="shared" si="8"/>
        <v>0</v>
      </c>
      <c r="V166" s="32">
        <v>0</v>
      </c>
      <c r="W166" s="34" t="s">
        <v>0</v>
      </c>
      <c r="X166" s="30"/>
      <c r="Y166" s="30"/>
      <c r="Z166" s="38">
        <f t="shared" si="6"/>
        <v>0</v>
      </c>
    </row>
    <row r="167" spans="1:26" ht="61.5" customHeight="1" x14ac:dyDescent="0.2">
      <c r="A167" s="6"/>
      <c r="B167" s="48" t="s">
        <v>327</v>
      </c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5">
        <v>4</v>
      </c>
      <c r="N167" s="45">
        <v>12</v>
      </c>
      <c r="O167" s="36" t="s">
        <v>326</v>
      </c>
      <c r="P167" s="36" t="s">
        <v>0</v>
      </c>
      <c r="Q167" s="32"/>
      <c r="R167" s="32">
        <v>350000</v>
      </c>
      <c r="S167" s="37">
        <f t="shared" si="7"/>
        <v>350</v>
      </c>
      <c r="T167" s="32">
        <v>350000</v>
      </c>
      <c r="U167" s="37">
        <f t="shared" si="8"/>
        <v>350</v>
      </c>
      <c r="V167" s="32">
        <v>350000</v>
      </c>
      <c r="W167" s="34" t="s">
        <v>0</v>
      </c>
      <c r="X167" s="30"/>
      <c r="Y167" s="30"/>
      <c r="Z167" s="38">
        <f t="shared" si="6"/>
        <v>350</v>
      </c>
    </row>
    <row r="168" spans="1:26" ht="34.5" customHeight="1" x14ac:dyDescent="0.2">
      <c r="A168" s="6"/>
      <c r="B168" s="48" t="s">
        <v>325</v>
      </c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5">
        <v>4</v>
      </c>
      <c r="N168" s="45">
        <v>12</v>
      </c>
      <c r="O168" s="36" t="s">
        <v>324</v>
      </c>
      <c r="P168" s="36" t="s">
        <v>0</v>
      </c>
      <c r="Q168" s="32"/>
      <c r="R168" s="32">
        <v>100000</v>
      </c>
      <c r="S168" s="37">
        <f t="shared" si="7"/>
        <v>100</v>
      </c>
      <c r="T168" s="32">
        <v>100000</v>
      </c>
      <c r="U168" s="37">
        <f t="shared" si="8"/>
        <v>100</v>
      </c>
      <c r="V168" s="32">
        <v>100000</v>
      </c>
      <c r="W168" s="34" t="s">
        <v>0</v>
      </c>
      <c r="X168" s="30"/>
      <c r="Y168" s="30"/>
      <c r="Z168" s="38">
        <f t="shared" si="6"/>
        <v>100</v>
      </c>
    </row>
    <row r="169" spans="1:26" ht="12.75" customHeight="1" x14ac:dyDescent="0.2">
      <c r="A169" s="6"/>
      <c r="B169" s="48" t="s">
        <v>31</v>
      </c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5">
        <v>4</v>
      </c>
      <c r="N169" s="45">
        <v>12</v>
      </c>
      <c r="O169" s="36" t="s">
        <v>323</v>
      </c>
      <c r="P169" s="36" t="s">
        <v>0</v>
      </c>
      <c r="Q169" s="32"/>
      <c r="R169" s="32">
        <v>100000</v>
      </c>
      <c r="S169" s="37">
        <f t="shared" si="7"/>
        <v>100</v>
      </c>
      <c r="T169" s="32">
        <v>100000</v>
      </c>
      <c r="U169" s="37">
        <f t="shared" si="8"/>
        <v>100</v>
      </c>
      <c r="V169" s="32">
        <v>100000</v>
      </c>
      <c r="W169" s="34" t="s">
        <v>0</v>
      </c>
      <c r="X169" s="30"/>
      <c r="Y169" s="30"/>
      <c r="Z169" s="38">
        <f t="shared" si="6"/>
        <v>100</v>
      </c>
    </row>
    <row r="170" spans="1:26" ht="23.25" customHeight="1" x14ac:dyDescent="0.2">
      <c r="A170" s="6"/>
      <c r="B170" s="48" t="s">
        <v>51</v>
      </c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5">
        <v>4</v>
      </c>
      <c r="N170" s="45">
        <v>12</v>
      </c>
      <c r="O170" s="36" t="s">
        <v>323</v>
      </c>
      <c r="P170" s="36" t="s">
        <v>49</v>
      </c>
      <c r="Q170" s="32"/>
      <c r="R170" s="32">
        <v>100000</v>
      </c>
      <c r="S170" s="37">
        <f t="shared" si="7"/>
        <v>100</v>
      </c>
      <c r="T170" s="32">
        <v>100000</v>
      </c>
      <c r="U170" s="37">
        <f t="shared" si="8"/>
        <v>100</v>
      </c>
      <c r="V170" s="32">
        <v>100000</v>
      </c>
      <c r="W170" s="34" t="s">
        <v>0</v>
      </c>
      <c r="X170" s="30"/>
      <c r="Y170" s="30"/>
      <c r="Z170" s="38">
        <f t="shared" si="6"/>
        <v>100</v>
      </c>
    </row>
    <row r="171" spans="1:26" ht="39.75" customHeight="1" x14ac:dyDescent="0.2">
      <c r="A171" s="6"/>
      <c r="B171" s="48" t="s">
        <v>322</v>
      </c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5">
        <v>4</v>
      </c>
      <c r="N171" s="45">
        <v>12</v>
      </c>
      <c r="O171" s="36" t="s">
        <v>321</v>
      </c>
      <c r="P171" s="36" t="s">
        <v>0</v>
      </c>
      <c r="Q171" s="32"/>
      <c r="R171" s="32">
        <v>144416</v>
      </c>
      <c r="S171" s="37">
        <f t="shared" si="7"/>
        <v>144.416</v>
      </c>
      <c r="T171" s="32">
        <v>150000</v>
      </c>
      <c r="U171" s="37">
        <f t="shared" si="8"/>
        <v>150</v>
      </c>
      <c r="V171" s="32">
        <v>150000</v>
      </c>
      <c r="W171" s="34" t="s">
        <v>0</v>
      </c>
      <c r="X171" s="30"/>
      <c r="Y171" s="30"/>
      <c r="Z171" s="38">
        <f t="shared" si="6"/>
        <v>150</v>
      </c>
    </row>
    <row r="172" spans="1:26" ht="12.75" customHeight="1" x14ac:dyDescent="0.2">
      <c r="A172" s="6"/>
      <c r="B172" s="48" t="s">
        <v>31</v>
      </c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5">
        <v>4</v>
      </c>
      <c r="N172" s="45">
        <v>12</v>
      </c>
      <c r="O172" s="36" t="s">
        <v>320</v>
      </c>
      <c r="P172" s="36" t="s">
        <v>0</v>
      </c>
      <c r="Q172" s="32"/>
      <c r="R172" s="32">
        <v>144416</v>
      </c>
      <c r="S172" s="37">
        <f t="shared" si="7"/>
        <v>144.416</v>
      </c>
      <c r="T172" s="32">
        <v>150000</v>
      </c>
      <c r="U172" s="37">
        <f t="shared" si="8"/>
        <v>150</v>
      </c>
      <c r="V172" s="32">
        <v>150000</v>
      </c>
      <c r="W172" s="34" t="s">
        <v>0</v>
      </c>
      <c r="X172" s="30"/>
      <c r="Y172" s="30"/>
      <c r="Z172" s="38">
        <f t="shared" si="6"/>
        <v>150</v>
      </c>
    </row>
    <row r="173" spans="1:26" ht="27" customHeight="1" x14ac:dyDescent="0.2">
      <c r="A173" s="6"/>
      <c r="B173" s="48" t="s">
        <v>51</v>
      </c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5">
        <v>4</v>
      </c>
      <c r="N173" s="45">
        <v>12</v>
      </c>
      <c r="O173" s="36" t="s">
        <v>320</v>
      </c>
      <c r="P173" s="36" t="s">
        <v>49</v>
      </c>
      <c r="Q173" s="32"/>
      <c r="R173" s="32">
        <v>144416</v>
      </c>
      <c r="S173" s="37">
        <f t="shared" si="7"/>
        <v>144.416</v>
      </c>
      <c r="T173" s="32">
        <v>150000</v>
      </c>
      <c r="U173" s="37">
        <f t="shared" si="8"/>
        <v>150</v>
      </c>
      <c r="V173" s="32">
        <v>150000</v>
      </c>
      <c r="W173" s="34" t="s">
        <v>0</v>
      </c>
      <c r="X173" s="30"/>
      <c r="Y173" s="30"/>
      <c r="Z173" s="38">
        <f t="shared" si="6"/>
        <v>150</v>
      </c>
    </row>
    <row r="174" spans="1:26" ht="49.5" customHeight="1" x14ac:dyDescent="0.2">
      <c r="A174" s="6"/>
      <c r="B174" s="48" t="s">
        <v>319</v>
      </c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5">
        <v>4</v>
      </c>
      <c r="N174" s="45">
        <v>12</v>
      </c>
      <c r="O174" s="36" t="s">
        <v>318</v>
      </c>
      <c r="P174" s="36" t="s">
        <v>0</v>
      </c>
      <c r="Q174" s="32"/>
      <c r="R174" s="32">
        <v>105584</v>
      </c>
      <c r="S174" s="37">
        <f t="shared" si="7"/>
        <v>105.584</v>
      </c>
      <c r="T174" s="32">
        <v>100000</v>
      </c>
      <c r="U174" s="37">
        <f t="shared" si="8"/>
        <v>100</v>
      </c>
      <c r="V174" s="32">
        <v>100000</v>
      </c>
      <c r="W174" s="34" t="s">
        <v>0</v>
      </c>
      <c r="X174" s="30"/>
      <c r="Y174" s="30"/>
      <c r="Z174" s="38">
        <f t="shared" si="6"/>
        <v>100</v>
      </c>
    </row>
    <row r="175" spans="1:26" ht="12.75" customHeight="1" x14ac:dyDescent="0.2">
      <c r="A175" s="6"/>
      <c r="B175" s="48" t="s">
        <v>31</v>
      </c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5">
        <v>4</v>
      </c>
      <c r="N175" s="45">
        <v>12</v>
      </c>
      <c r="O175" s="36" t="s">
        <v>317</v>
      </c>
      <c r="P175" s="36" t="s">
        <v>0</v>
      </c>
      <c r="Q175" s="32"/>
      <c r="R175" s="32">
        <v>105584</v>
      </c>
      <c r="S175" s="37">
        <f t="shared" si="7"/>
        <v>105.584</v>
      </c>
      <c r="T175" s="32">
        <v>100000</v>
      </c>
      <c r="U175" s="37">
        <f t="shared" si="8"/>
        <v>100</v>
      </c>
      <c r="V175" s="32">
        <v>100000</v>
      </c>
      <c r="W175" s="34" t="s">
        <v>0</v>
      </c>
      <c r="X175" s="30"/>
      <c r="Y175" s="30"/>
      <c r="Z175" s="38">
        <f t="shared" si="6"/>
        <v>100</v>
      </c>
    </row>
    <row r="176" spans="1:26" ht="23.25" customHeight="1" x14ac:dyDescent="0.2">
      <c r="A176" s="6"/>
      <c r="B176" s="48" t="s">
        <v>51</v>
      </c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5">
        <v>4</v>
      </c>
      <c r="N176" s="45">
        <v>12</v>
      </c>
      <c r="O176" s="36" t="s">
        <v>317</v>
      </c>
      <c r="P176" s="36" t="s">
        <v>49</v>
      </c>
      <c r="Q176" s="32"/>
      <c r="R176" s="32">
        <v>105584</v>
      </c>
      <c r="S176" s="37">
        <f t="shared" si="7"/>
        <v>105.584</v>
      </c>
      <c r="T176" s="32">
        <v>100000</v>
      </c>
      <c r="U176" s="37">
        <f t="shared" si="8"/>
        <v>100</v>
      </c>
      <c r="V176" s="32">
        <v>100000</v>
      </c>
      <c r="W176" s="34" t="s">
        <v>0</v>
      </c>
      <c r="X176" s="30"/>
      <c r="Y176" s="30"/>
      <c r="Z176" s="38">
        <f t="shared" si="6"/>
        <v>100</v>
      </c>
    </row>
    <row r="177" spans="1:26" ht="12.75" customHeight="1" x14ac:dyDescent="0.2">
      <c r="A177" s="6"/>
      <c r="B177" s="51" t="s">
        <v>316</v>
      </c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44">
        <v>5</v>
      </c>
      <c r="N177" s="44">
        <v>0</v>
      </c>
      <c r="O177" s="31" t="s">
        <v>0</v>
      </c>
      <c r="P177" s="31" t="s">
        <v>0</v>
      </c>
      <c r="Q177" s="32"/>
      <c r="R177" s="33">
        <v>973900</v>
      </c>
      <c r="S177" s="63">
        <v>573.9</v>
      </c>
      <c r="T177" s="39">
        <v>8699600</v>
      </c>
      <c r="U177" s="39">
        <f t="shared" si="8"/>
        <v>8699.6</v>
      </c>
      <c r="V177" s="39">
        <v>8699600</v>
      </c>
      <c r="W177" s="40" t="s">
        <v>0</v>
      </c>
      <c r="X177" s="41"/>
      <c r="Y177" s="41"/>
      <c r="Z177" s="35">
        <f t="shared" si="6"/>
        <v>8699.6</v>
      </c>
    </row>
    <row r="178" spans="1:26" ht="12.75" customHeight="1" x14ac:dyDescent="0.2">
      <c r="A178" s="6"/>
      <c r="B178" s="48" t="s">
        <v>315</v>
      </c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5">
        <v>5</v>
      </c>
      <c r="N178" s="45">
        <v>1</v>
      </c>
      <c r="O178" s="36" t="s">
        <v>0</v>
      </c>
      <c r="P178" s="36" t="s">
        <v>0</v>
      </c>
      <c r="Q178" s="32"/>
      <c r="R178" s="32">
        <v>71700</v>
      </c>
      <c r="S178" s="37">
        <f t="shared" si="7"/>
        <v>71.7</v>
      </c>
      <c r="T178" s="32">
        <v>92300</v>
      </c>
      <c r="U178" s="37">
        <f t="shared" si="8"/>
        <v>92.3</v>
      </c>
      <c r="V178" s="32">
        <v>92300</v>
      </c>
      <c r="W178" s="34" t="s">
        <v>0</v>
      </c>
      <c r="X178" s="30"/>
      <c r="Y178" s="30"/>
      <c r="Z178" s="38">
        <f t="shared" si="6"/>
        <v>92.3</v>
      </c>
    </row>
    <row r="179" spans="1:26" ht="12.75" customHeight="1" x14ac:dyDescent="0.2">
      <c r="A179" s="6"/>
      <c r="B179" s="48" t="s">
        <v>169</v>
      </c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5">
        <v>5</v>
      </c>
      <c r="N179" s="45">
        <v>1</v>
      </c>
      <c r="O179" s="36" t="s">
        <v>168</v>
      </c>
      <c r="P179" s="36" t="s">
        <v>0</v>
      </c>
      <c r="Q179" s="32"/>
      <c r="R179" s="32">
        <v>71700</v>
      </c>
      <c r="S179" s="37">
        <f t="shared" si="7"/>
        <v>71.7</v>
      </c>
      <c r="T179" s="32">
        <v>92300</v>
      </c>
      <c r="U179" s="37">
        <f t="shared" si="8"/>
        <v>92.3</v>
      </c>
      <c r="V179" s="32">
        <v>92300</v>
      </c>
      <c r="W179" s="34" t="s">
        <v>0</v>
      </c>
      <c r="X179" s="30"/>
      <c r="Y179" s="30"/>
      <c r="Z179" s="38">
        <f t="shared" si="6"/>
        <v>92.3</v>
      </c>
    </row>
    <row r="180" spans="1:26" ht="12.75" customHeight="1" x14ac:dyDescent="0.2">
      <c r="A180" s="6"/>
      <c r="B180" s="48" t="s">
        <v>167</v>
      </c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5">
        <v>5</v>
      </c>
      <c r="N180" s="45">
        <v>1</v>
      </c>
      <c r="O180" s="36" t="s">
        <v>166</v>
      </c>
      <c r="P180" s="36" t="s">
        <v>0</v>
      </c>
      <c r="Q180" s="32"/>
      <c r="R180" s="32">
        <v>71700</v>
      </c>
      <c r="S180" s="37">
        <f t="shared" si="7"/>
        <v>71.7</v>
      </c>
      <c r="T180" s="32">
        <v>92300</v>
      </c>
      <c r="U180" s="37">
        <f t="shared" si="8"/>
        <v>92.3</v>
      </c>
      <c r="V180" s="32">
        <v>92300</v>
      </c>
      <c r="W180" s="34" t="s">
        <v>0</v>
      </c>
      <c r="X180" s="30"/>
      <c r="Y180" s="30"/>
      <c r="Z180" s="38">
        <f t="shared" si="6"/>
        <v>92.3</v>
      </c>
    </row>
    <row r="181" spans="1:26" ht="111" customHeight="1" x14ac:dyDescent="0.2">
      <c r="A181" s="6"/>
      <c r="B181" s="48" t="s">
        <v>314</v>
      </c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5">
        <v>5</v>
      </c>
      <c r="N181" s="45">
        <v>1</v>
      </c>
      <c r="O181" s="36" t="s">
        <v>313</v>
      </c>
      <c r="P181" s="36" t="s">
        <v>0</v>
      </c>
      <c r="Q181" s="32"/>
      <c r="R181" s="32">
        <v>71700</v>
      </c>
      <c r="S181" s="37">
        <f t="shared" si="7"/>
        <v>71.7</v>
      </c>
      <c r="T181" s="32">
        <v>92300</v>
      </c>
      <c r="U181" s="37">
        <f t="shared" si="8"/>
        <v>92.3</v>
      </c>
      <c r="V181" s="32">
        <v>92300</v>
      </c>
      <c r="W181" s="34" t="s">
        <v>0</v>
      </c>
      <c r="X181" s="30"/>
      <c r="Y181" s="30"/>
      <c r="Z181" s="38">
        <f t="shared" si="6"/>
        <v>92.3</v>
      </c>
    </row>
    <row r="182" spans="1:26" ht="29.25" customHeight="1" x14ac:dyDescent="0.2">
      <c r="A182" s="6"/>
      <c r="B182" s="48" t="s">
        <v>51</v>
      </c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5">
        <v>5</v>
      </c>
      <c r="N182" s="45">
        <v>1</v>
      </c>
      <c r="O182" s="36" t="s">
        <v>313</v>
      </c>
      <c r="P182" s="36" t="s">
        <v>49</v>
      </c>
      <c r="Q182" s="32"/>
      <c r="R182" s="32">
        <v>71700</v>
      </c>
      <c r="S182" s="37">
        <f t="shared" si="7"/>
        <v>71.7</v>
      </c>
      <c r="T182" s="32">
        <v>92300</v>
      </c>
      <c r="U182" s="37">
        <f t="shared" si="8"/>
        <v>92.3</v>
      </c>
      <c r="V182" s="32">
        <v>92300</v>
      </c>
      <c r="W182" s="34" t="s">
        <v>0</v>
      </c>
      <c r="X182" s="30"/>
      <c r="Y182" s="30"/>
      <c r="Z182" s="38">
        <f t="shared" si="6"/>
        <v>92.3</v>
      </c>
    </row>
    <row r="183" spans="1:26" ht="12.75" customHeight="1" x14ac:dyDescent="0.2">
      <c r="A183" s="6"/>
      <c r="B183" s="48" t="s">
        <v>312</v>
      </c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5">
        <v>5</v>
      </c>
      <c r="N183" s="45">
        <v>2</v>
      </c>
      <c r="O183" s="36" t="s">
        <v>0</v>
      </c>
      <c r="P183" s="36" t="s">
        <v>0</v>
      </c>
      <c r="Q183" s="32"/>
      <c r="R183" s="32">
        <v>500000</v>
      </c>
      <c r="S183" s="64">
        <v>100</v>
      </c>
      <c r="T183" s="32">
        <v>8250000</v>
      </c>
      <c r="U183" s="37">
        <f t="shared" si="8"/>
        <v>8250</v>
      </c>
      <c r="V183" s="32">
        <v>8250000</v>
      </c>
      <c r="W183" s="34" t="s">
        <v>0</v>
      </c>
      <c r="X183" s="30"/>
      <c r="Y183" s="30"/>
      <c r="Z183" s="38">
        <f t="shared" si="6"/>
        <v>8250</v>
      </c>
    </row>
    <row r="184" spans="1:26" ht="51" customHeight="1" x14ac:dyDescent="0.2">
      <c r="A184" s="6"/>
      <c r="B184" s="48" t="s">
        <v>161</v>
      </c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5">
        <v>5</v>
      </c>
      <c r="N184" s="45">
        <v>2</v>
      </c>
      <c r="O184" s="36" t="s">
        <v>160</v>
      </c>
      <c r="P184" s="36" t="s">
        <v>0</v>
      </c>
      <c r="Q184" s="32"/>
      <c r="R184" s="32">
        <v>500000</v>
      </c>
      <c r="S184" s="64">
        <v>100</v>
      </c>
      <c r="T184" s="32">
        <v>8250000</v>
      </c>
      <c r="U184" s="37">
        <f t="shared" si="8"/>
        <v>8250</v>
      </c>
      <c r="V184" s="32">
        <v>8250000</v>
      </c>
      <c r="W184" s="34" t="s">
        <v>0</v>
      </c>
      <c r="X184" s="30"/>
      <c r="Y184" s="30"/>
      <c r="Z184" s="38">
        <f t="shared" si="6"/>
        <v>8250</v>
      </c>
    </row>
    <row r="185" spans="1:26" ht="23.25" customHeight="1" x14ac:dyDescent="0.2">
      <c r="A185" s="6"/>
      <c r="B185" s="48" t="s">
        <v>311</v>
      </c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5">
        <v>5</v>
      </c>
      <c r="N185" s="45">
        <v>2</v>
      </c>
      <c r="O185" s="36" t="s">
        <v>310</v>
      </c>
      <c r="P185" s="36" t="s">
        <v>0</v>
      </c>
      <c r="Q185" s="32"/>
      <c r="R185" s="32">
        <v>500000</v>
      </c>
      <c r="S185" s="64">
        <v>100</v>
      </c>
      <c r="T185" s="32">
        <v>1250000</v>
      </c>
      <c r="U185" s="37">
        <f t="shared" si="8"/>
        <v>1250</v>
      </c>
      <c r="V185" s="32">
        <v>1250000</v>
      </c>
      <c r="W185" s="34" t="s">
        <v>0</v>
      </c>
      <c r="X185" s="30"/>
      <c r="Y185" s="30"/>
      <c r="Z185" s="38">
        <f t="shared" si="6"/>
        <v>1250</v>
      </c>
    </row>
    <row r="186" spans="1:26" ht="12.75" customHeight="1" x14ac:dyDescent="0.2">
      <c r="A186" s="6"/>
      <c r="B186" s="48" t="s">
        <v>31</v>
      </c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5">
        <v>5</v>
      </c>
      <c r="N186" s="45">
        <v>2</v>
      </c>
      <c r="O186" s="36" t="s">
        <v>309</v>
      </c>
      <c r="P186" s="36" t="s">
        <v>0</v>
      </c>
      <c r="Q186" s="32"/>
      <c r="R186" s="32">
        <v>500000</v>
      </c>
      <c r="S186" s="64">
        <v>100</v>
      </c>
      <c r="T186" s="32">
        <v>1250000</v>
      </c>
      <c r="U186" s="37">
        <f t="shared" si="8"/>
        <v>1250</v>
      </c>
      <c r="V186" s="32">
        <v>1250000</v>
      </c>
      <c r="W186" s="34" t="s">
        <v>0</v>
      </c>
      <c r="X186" s="30"/>
      <c r="Y186" s="30"/>
      <c r="Z186" s="38">
        <f t="shared" si="6"/>
        <v>1250</v>
      </c>
    </row>
    <row r="187" spans="1:26" ht="29.25" customHeight="1" x14ac:dyDescent="0.2">
      <c r="A187" s="6"/>
      <c r="B187" s="48" t="s">
        <v>51</v>
      </c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5">
        <v>5</v>
      </c>
      <c r="N187" s="45">
        <v>2</v>
      </c>
      <c r="O187" s="36" t="s">
        <v>309</v>
      </c>
      <c r="P187" s="36" t="s">
        <v>49</v>
      </c>
      <c r="Q187" s="32"/>
      <c r="R187" s="32">
        <v>500000</v>
      </c>
      <c r="S187" s="64">
        <v>100</v>
      </c>
      <c r="T187" s="32">
        <v>1250000</v>
      </c>
      <c r="U187" s="37">
        <f t="shared" si="8"/>
        <v>1250</v>
      </c>
      <c r="V187" s="32">
        <v>1250000</v>
      </c>
      <c r="W187" s="34" t="s">
        <v>0</v>
      </c>
      <c r="X187" s="30"/>
      <c r="Y187" s="30"/>
      <c r="Z187" s="38">
        <f t="shared" si="6"/>
        <v>1250</v>
      </c>
    </row>
    <row r="188" spans="1:26" ht="39" customHeight="1" x14ac:dyDescent="0.2">
      <c r="A188" s="6"/>
      <c r="B188" s="48" t="s">
        <v>159</v>
      </c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5">
        <v>5</v>
      </c>
      <c r="N188" s="45">
        <v>2</v>
      </c>
      <c r="O188" s="36" t="s">
        <v>158</v>
      </c>
      <c r="P188" s="36" t="s">
        <v>0</v>
      </c>
      <c r="Q188" s="32"/>
      <c r="R188" s="32">
        <v>0</v>
      </c>
      <c r="S188" s="37">
        <f t="shared" si="7"/>
        <v>0</v>
      </c>
      <c r="T188" s="32">
        <v>7000000</v>
      </c>
      <c r="U188" s="37">
        <f t="shared" si="8"/>
        <v>7000</v>
      </c>
      <c r="V188" s="32">
        <v>7000000</v>
      </c>
      <c r="W188" s="34" t="s">
        <v>0</v>
      </c>
      <c r="X188" s="30"/>
      <c r="Y188" s="30"/>
      <c r="Z188" s="38">
        <f t="shared" si="6"/>
        <v>7000</v>
      </c>
    </row>
    <row r="189" spans="1:26" ht="45" customHeight="1" x14ac:dyDescent="0.2">
      <c r="A189" s="6"/>
      <c r="B189" s="48" t="s">
        <v>156</v>
      </c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5">
        <v>5</v>
      </c>
      <c r="N189" s="45">
        <v>2</v>
      </c>
      <c r="O189" s="36" t="s">
        <v>155</v>
      </c>
      <c r="P189" s="36" t="s">
        <v>0</v>
      </c>
      <c r="Q189" s="32"/>
      <c r="R189" s="32">
        <v>0</v>
      </c>
      <c r="S189" s="37">
        <f t="shared" si="7"/>
        <v>0</v>
      </c>
      <c r="T189" s="32">
        <v>7000000</v>
      </c>
      <c r="U189" s="37">
        <f t="shared" si="8"/>
        <v>7000</v>
      </c>
      <c r="V189" s="32">
        <v>7000000</v>
      </c>
      <c r="W189" s="34" t="s">
        <v>0</v>
      </c>
      <c r="X189" s="30"/>
      <c r="Y189" s="30"/>
      <c r="Z189" s="38">
        <f t="shared" si="6"/>
        <v>7000</v>
      </c>
    </row>
    <row r="190" spans="1:26" ht="23.25" customHeight="1" x14ac:dyDescent="0.2">
      <c r="A190" s="6"/>
      <c r="B190" s="48" t="s">
        <v>51</v>
      </c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5">
        <v>5</v>
      </c>
      <c r="N190" s="45">
        <v>2</v>
      </c>
      <c r="O190" s="36" t="s">
        <v>155</v>
      </c>
      <c r="P190" s="36" t="s">
        <v>49</v>
      </c>
      <c r="Q190" s="32"/>
      <c r="R190" s="32">
        <v>0</v>
      </c>
      <c r="S190" s="37">
        <f t="shared" si="7"/>
        <v>0</v>
      </c>
      <c r="T190" s="32">
        <v>7000000</v>
      </c>
      <c r="U190" s="37">
        <f t="shared" si="8"/>
        <v>7000</v>
      </c>
      <c r="V190" s="32">
        <v>7000000</v>
      </c>
      <c r="W190" s="34" t="s">
        <v>0</v>
      </c>
      <c r="X190" s="30"/>
      <c r="Y190" s="30"/>
      <c r="Z190" s="38">
        <f t="shared" si="6"/>
        <v>7000</v>
      </c>
    </row>
    <row r="191" spans="1:26" ht="12.75" customHeight="1" x14ac:dyDescent="0.2">
      <c r="A191" s="6"/>
      <c r="B191" s="48" t="s">
        <v>303</v>
      </c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5">
        <v>5</v>
      </c>
      <c r="N191" s="45">
        <v>3</v>
      </c>
      <c r="O191" s="36" t="s">
        <v>0</v>
      </c>
      <c r="P191" s="36" t="s">
        <v>0</v>
      </c>
      <c r="Q191" s="32"/>
      <c r="R191" s="32">
        <v>402200</v>
      </c>
      <c r="S191" s="37">
        <f t="shared" si="7"/>
        <v>402.2</v>
      </c>
      <c r="T191" s="32">
        <v>357300</v>
      </c>
      <c r="U191" s="37">
        <f t="shared" si="8"/>
        <v>357.3</v>
      </c>
      <c r="V191" s="32">
        <v>357300</v>
      </c>
      <c r="W191" s="34" t="s">
        <v>0</v>
      </c>
      <c r="X191" s="30"/>
      <c r="Y191" s="30"/>
      <c r="Z191" s="38">
        <f t="shared" si="6"/>
        <v>357.3</v>
      </c>
    </row>
    <row r="192" spans="1:26" ht="66" customHeight="1" x14ac:dyDescent="0.2">
      <c r="A192" s="6"/>
      <c r="B192" s="48" t="s">
        <v>308</v>
      </c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5">
        <v>5</v>
      </c>
      <c r="N192" s="45">
        <v>3</v>
      </c>
      <c r="O192" s="36" t="s">
        <v>307</v>
      </c>
      <c r="P192" s="36" t="s">
        <v>0</v>
      </c>
      <c r="Q192" s="32"/>
      <c r="R192" s="32">
        <v>300000</v>
      </c>
      <c r="S192" s="37">
        <f t="shared" si="7"/>
        <v>300</v>
      </c>
      <c r="T192" s="32">
        <v>300000</v>
      </c>
      <c r="U192" s="37">
        <f t="shared" si="8"/>
        <v>300</v>
      </c>
      <c r="V192" s="32">
        <v>300000</v>
      </c>
      <c r="W192" s="34" t="s">
        <v>0</v>
      </c>
      <c r="X192" s="30"/>
      <c r="Y192" s="30"/>
      <c r="Z192" s="38">
        <f t="shared" si="6"/>
        <v>300</v>
      </c>
    </row>
    <row r="193" spans="1:26" ht="61.5" customHeight="1" x14ac:dyDescent="0.2">
      <c r="A193" s="6"/>
      <c r="B193" s="48" t="s">
        <v>306</v>
      </c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5">
        <v>5</v>
      </c>
      <c r="N193" s="45">
        <v>3</v>
      </c>
      <c r="O193" s="36" t="s">
        <v>305</v>
      </c>
      <c r="P193" s="36" t="s">
        <v>0</v>
      </c>
      <c r="Q193" s="32"/>
      <c r="R193" s="32">
        <v>300000</v>
      </c>
      <c r="S193" s="37">
        <f t="shared" si="7"/>
        <v>300</v>
      </c>
      <c r="T193" s="32">
        <v>300000</v>
      </c>
      <c r="U193" s="37">
        <f t="shared" si="8"/>
        <v>300</v>
      </c>
      <c r="V193" s="32">
        <v>300000</v>
      </c>
      <c r="W193" s="34" t="s">
        <v>0</v>
      </c>
      <c r="X193" s="30"/>
      <c r="Y193" s="30"/>
      <c r="Z193" s="38">
        <f t="shared" si="6"/>
        <v>300</v>
      </c>
    </row>
    <row r="194" spans="1:26" ht="12.75" customHeight="1" x14ac:dyDescent="0.2">
      <c r="A194" s="6"/>
      <c r="B194" s="48" t="s">
        <v>31</v>
      </c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5">
        <v>5</v>
      </c>
      <c r="N194" s="45">
        <v>3</v>
      </c>
      <c r="O194" s="36" t="s">
        <v>304</v>
      </c>
      <c r="P194" s="36" t="s">
        <v>0</v>
      </c>
      <c r="Q194" s="32"/>
      <c r="R194" s="32">
        <v>300000</v>
      </c>
      <c r="S194" s="37">
        <f t="shared" si="7"/>
        <v>300</v>
      </c>
      <c r="T194" s="32">
        <v>300000</v>
      </c>
      <c r="U194" s="37">
        <f t="shared" si="8"/>
        <v>300</v>
      </c>
      <c r="V194" s="32">
        <v>300000</v>
      </c>
      <c r="W194" s="34" t="s">
        <v>0</v>
      </c>
      <c r="X194" s="30"/>
      <c r="Y194" s="30"/>
      <c r="Z194" s="38">
        <f t="shared" si="6"/>
        <v>300</v>
      </c>
    </row>
    <row r="195" spans="1:26" ht="23.25" customHeight="1" x14ac:dyDescent="0.2">
      <c r="A195" s="6"/>
      <c r="B195" s="48" t="s">
        <v>51</v>
      </c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5">
        <v>5</v>
      </c>
      <c r="N195" s="45">
        <v>3</v>
      </c>
      <c r="O195" s="36" t="s">
        <v>304</v>
      </c>
      <c r="P195" s="36" t="s">
        <v>49</v>
      </c>
      <c r="Q195" s="32"/>
      <c r="R195" s="32">
        <v>300000</v>
      </c>
      <c r="S195" s="37">
        <f t="shared" si="7"/>
        <v>300</v>
      </c>
      <c r="T195" s="32">
        <v>300000</v>
      </c>
      <c r="U195" s="37">
        <f t="shared" si="8"/>
        <v>300</v>
      </c>
      <c r="V195" s="32">
        <v>300000</v>
      </c>
      <c r="W195" s="34" t="s">
        <v>0</v>
      </c>
      <c r="X195" s="30"/>
      <c r="Y195" s="30"/>
      <c r="Z195" s="38">
        <f t="shared" si="6"/>
        <v>300</v>
      </c>
    </row>
    <row r="196" spans="1:26" ht="12.75" customHeight="1" x14ac:dyDescent="0.2">
      <c r="A196" s="6"/>
      <c r="B196" s="48" t="s">
        <v>303</v>
      </c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5">
        <v>5</v>
      </c>
      <c r="N196" s="45">
        <v>3</v>
      </c>
      <c r="O196" s="36" t="s">
        <v>302</v>
      </c>
      <c r="P196" s="36" t="s">
        <v>0</v>
      </c>
      <c r="Q196" s="32"/>
      <c r="R196" s="32">
        <v>102200</v>
      </c>
      <c r="S196" s="37">
        <f t="shared" si="7"/>
        <v>102.2</v>
      </c>
      <c r="T196" s="32">
        <v>57300</v>
      </c>
      <c r="U196" s="37">
        <f t="shared" si="8"/>
        <v>57.3</v>
      </c>
      <c r="V196" s="32">
        <v>57300</v>
      </c>
      <c r="W196" s="34" t="s">
        <v>0</v>
      </c>
      <c r="X196" s="30"/>
      <c r="Y196" s="30"/>
      <c r="Z196" s="38">
        <f t="shared" si="6"/>
        <v>57.3</v>
      </c>
    </row>
    <row r="197" spans="1:26" ht="12.75" customHeight="1" x14ac:dyDescent="0.2">
      <c r="A197" s="6"/>
      <c r="B197" s="48" t="s">
        <v>301</v>
      </c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5">
        <v>5</v>
      </c>
      <c r="N197" s="45">
        <v>3</v>
      </c>
      <c r="O197" s="36" t="s">
        <v>300</v>
      </c>
      <c r="P197" s="36" t="s">
        <v>0</v>
      </c>
      <c r="Q197" s="32"/>
      <c r="R197" s="32">
        <v>102200</v>
      </c>
      <c r="S197" s="37">
        <f t="shared" si="7"/>
        <v>102.2</v>
      </c>
      <c r="T197" s="32">
        <v>57300</v>
      </c>
      <c r="U197" s="37">
        <f t="shared" si="8"/>
        <v>57.3</v>
      </c>
      <c r="V197" s="32">
        <v>57300</v>
      </c>
      <c r="W197" s="34" t="s">
        <v>0</v>
      </c>
      <c r="X197" s="30"/>
      <c r="Y197" s="30"/>
      <c r="Z197" s="38">
        <f t="shared" si="6"/>
        <v>57.3</v>
      </c>
    </row>
    <row r="198" spans="1:26" ht="64.5" customHeight="1" x14ac:dyDescent="0.2">
      <c r="A198" s="6"/>
      <c r="B198" s="48" t="s">
        <v>299</v>
      </c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5">
        <v>5</v>
      </c>
      <c r="N198" s="45">
        <v>3</v>
      </c>
      <c r="O198" s="36" t="s">
        <v>298</v>
      </c>
      <c r="P198" s="36" t="s">
        <v>0</v>
      </c>
      <c r="Q198" s="32"/>
      <c r="R198" s="32">
        <v>102200</v>
      </c>
      <c r="S198" s="37">
        <f t="shared" si="7"/>
        <v>102.2</v>
      </c>
      <c r="T198" s="32">
        <v>57300</v>
      </c>
      <c r="U198" s="37">
        <f t="shared" si="8"/>
        <v>57.3</v>
      </c>
      <c r="V198" s="32">
        <v>57300</v>
      </c>
      <c r="W198" s="34" t="s">
        <v>0</v>
      </c>
      <c r="X198" s="30"/>
      <c r="Y198" s="30"/>
      <c r="Z198" s="38">
        <f t="shared" si="6"/>
        <v>57.3</v>
      </c>
    </row>
    <row r="199" spans="1:26" ht="23.25" customHeight="1" x14ac:dyDescent="0.2">
      <c r="A199" s="6"/>
      <c r="B199" s="48" t="s">
        <v>51</v>
      </c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5">
        <v>5</v>
      </c>
      <c r="N199" s="45">
        <v>3</v>
      </c>
      <c r="O199" s="36" t="s">
        <v>298</v>
      </c>
      <c r="P199" s="36" t="s">
        <v>49</v>
      </c>
      <c r="Q199" s="32"/>
      <c r="R199" s="32">
        <v>102200</v>
      </c>
      <c r="S199" s="37">
        <f t="shared" si="7"/>
        <v>102.2</v>
      </c>
      <c r="T199" s="32">
        <v>57300</v>
      </c>
      <c r="U199" s="37">
        <f t="shared" si="8"/>
        <v>57.3</v>
      </c>
      <c r="V199" s="32">
        <v>57300</v>
      </c>
      <c r="W199" s="34" t="s">
        <v>0</v>
      </c>
      <c r="X199" s="30"/>
      <c r="Y199" s="30"/>
      <c r="Z199" s="38">
        <f t="shared" si="6"/>
        <v>57.3</v>
      </c>
    </row>
    <row r="200" spans="1:26" ht="12.75" customHeight="1" x14ac:dyDescent="0.2">
      <c r="A200" s="6"/>
      <c r="B200" s="51" t="s">
        <v>297</v>
      </c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44">
        <v>7</v>
      </c>
      <c r="N200" s="44">
        <v>0</v>
      </c>
      <c r="O200" s="31" t="s">
        <v>0</v>
      </c>
      <c r="P200" s="31" t="s">
        <v>0</v>
      </c>
      <c r="Q200" s="32"/>
      <c r="R200" s="33">
        <v>666433830.44000006</v>
      </c>
      <c r="S200" s="63">
        <v>666833.80000000005</v>
      </c>
      <c r="T200" s="39">
        <v>568906800</v>
      </c>
      <c r="U200" s="39">
        <f t="shared" si="8"/>
        <v>568906.80000000005</v>
      </c>
      <c r="V200" s="39">
        <v>555007200</v>
      </c>
      <c r="W200" s="40" t="s">
        <v>0</v>
      </c>
      <c r="X200" s="41"/>
      <c r="Y200" s="41"/>
      <c r="Z200" s="35">
        <f t="shared" si="6"/>
        <v>555007.19999999995</v>
      </c>
    </row>
    <row r="201" spans="1:26" ht="12.75" customHeight="1" x14ac:dyDescent="0.2">
      <c r="A201" s="6"/>
      <c r="B201" s="48" t="s">
        <v>296</v>
      </c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5">
        <v>7</v>
      </c>
      <c r="N201" s="45">
        <v>2</v>
      </c>
      <c r="O201" s="36" t="s">
        <v>0</v>
      </c>
      <c r="P201" s="36" t="s">
        <v>0</v>
      </c>
      <c r="Q201" s="32"/>
      <c r="R201" s="32">
        <v>626569616</v>
      </c>
      <c r="S201" s="64">
        <v>626969.59999999998</v>
      </c>
      <c r="T201" s="32">
        <v>536134100</v>
      </c>
      <c r="U201" s="37">
        <f t="shared" si="8"/>
        <v>536134.1</v>
      </c>
      <c r="V201" s="32">
        <v>522234500</v>
      </c>
      <c r="W201" s="34" t="s">
        <v>0</v>
      </c>
      <c r="X201" s="30"/>
      <c r="Y201" s="30"/>
      <c r="Z201" s="38">
        <f t="shared" si="6"/>
        <v>522234.5</v>
      </c>
    </row>
    <row r="202" spans="1:26" ht="57" customHeight="1" x14ac:dyDescent="0.2">
      <c r="A202" s="6"/>
      <c r="B202" s="48" t="s">
        <v>161</v>
      </c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5">
        <v>7</v>
      </c>
      <c r="N202" s="45">
        <v>2</v>
      </c>
      <c r="O202" s="36" t="s">
        <v>160</v>
      </c>
      <c r="P202" s="36" t="s">
        <v>0</v>
      </c>
      <c r="Q202" s="32"/>
      <c r="R202" s="32">
        <v>8250000</v>
      </c>
      <c r="S202" s="64">
        <v>8650</v>
      </c>
      <c r="T202" s="32">
        <v>0</v>
      </c>
      <c r="U202" s="37">
        <f t="shared" si="8"/>
        <v>0</v>
      </c>
      <c r="V202" s="32">
        <v>0</v>
      </c>
      <c r="W202" s="34" t="s">
        <v>0</v>
      </c>
      <c r="X202" s="30"/>
      <c r="Y202" s="30"/>
      <c r="Z202" s="38">
        <f t="shared" si="6"/>
        <v>0</v>
      </c>
    </row>
    <row r="203" spans="1:26" ht="42" customHeight="1" x14ac:dyDescent="0.2">
      <c r="A203" s="6"/>
      <c r="B203" s="48" t="s">
        <v>159</v>
      </c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5">
        <v>7</v>
      </c>
      <c r="N203" s="45">
        <v>2</v>
      </c>
      <c r="O203" s="36" t="s">
        <v>158</v>
      </c>
      <c r="P203" s="36" t="s">
        <v>0</v>
      </c>
      <c r="Q203" s="32"/>
      <c r="R203" s="32">
        <v>8250000</v>
      </c>
      <c r="S203" s="64">
        <v>8650</v>
      </c>
      <c r="T203" s="32">
        <v>0</v>
      </c>
      <c r="U203" s="37">
        <f t="shared" si="8"/>
        <v>0</v>
      </c>
      <c r="V203" s="32">
        <v>0</v>
      </c>
      <c r="W203" s="34" t="s">
        <v>0</v>
      </c>
      <c r="X203" s="30"/>
      <c r="Y203" s="30"/>
      <c r="Z203" s="38">
        <f t="shared" si="6"/>
        <v>0</v>
      </c>
    </row>
    <row r="204" spans="1:26" ht="39" customHeight="1" x14ac:dyDescent="0.2">
      <c r="A204" s="6"/>
      <c r="B204" s="48" t="s">
        <v>55</v>
      </c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5">
        <v>7</v>
      </c>
      <c r="N204" s="45">
        <v>2</v>
      </c>
      <c r="O204" s="36" t="s">
        <v>157</v>
      </c>
      <c r="P204" s="36" t="s">
        <v>0</v>
      </c>
      <c r="Q204" s="32"/>
      <c r="R204" s="32">
        <v>1550000</v>
      </c>
      <c r="S204" s="64">
        <v>1950</v>
      </c>
      <c r="T204" s="32">
        <v>0</v>
      </c>
      <c r="U204" s="37">
        <f t="shared" si="8"/>
        <v>0</v>
      </c>
      <c r="V204" s="32">
        <v>0</v>
      </c>
      <c r="W204" s="34" t="s">
        <v>0</v>
      </c>
      <c r="X204" s="30"/>
      <c r="Y204" s="30"/>
      <c r="Z204" s="38">
        <f t="shared" si="6"/>
        <v>0</v>
      </c>
    </row>
    <row r="205" spans="1:26" ht="38.25" customHeight="1" x14ac:dyDescent="0.2">
      <c r="A205" s="6"/>
      <c r="B205" s="48" t="s">
        <v>40</v>
      </c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5">
        <v>7</v>
      </c>
      <c r="N205" s="45">
        <v>2</v>
      </c>
      <c r="O205" s="36" t="s">
        <v>157</v>
      </c>
      <c r="P205" s="36" t="s">
        <v>38</v>
      </c>
      <c r="Q205" s="32"/>
      <c r="R205" s="32">
        <v>1550000</v>
      </c>
      <c r="S205" s="64">
        <v>1950</v>
      </c>
      <c r="T205" s="32">
        <v>0</v>
      </c>
      <c r="U205" s="37">
        <f t="shared" si="8"/>
        <v>0</v>
      </c>
      <c r="V205" s="32">
        <v>0</v>
      </c>
      <c r="W205" s="34" t="s">
        <v>0</v>
      </c>
      <c r="X205" s="30"/>
      <c r="Y205" s="30"/>
      <c r="Z205" s="38">
        <f t="shared" si="6"/>
        <v>0</v>
      </c>
    </row>
    <row r="206" spans="1:26" ht="41.25" customHeight="1" x14ac:dyDescent="0.2">
      <c r="A206" s="6"/>
      <c r="B206" s="48" t="s">
        <v>156</v>
      </c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5">
        <v>7</v>
      </c>
      <c r="N206" s="45">
        <v>2</v>
      </c>
      <c r="O206" s="36" t="s">
        <v>155</v>
      </c>
      <c r="P206" s="36" t="s">
        <v>0</v>
      </c>
      <c r="Q206" s="32"/>
      <c r="R206" s="32">
        <v>6700000</v>
      </c>
      <c r="S206" s="37">
        <f t="shared" si="7"/>
        <v>6700</v>
      </c>
      <c r="T206" s="32">
        <v>0</v>
      </c>
      <c r="U206" s="37">
        <f t="shared" si="8"/>
        <v>0</v>
      </c>
      <c r="V206" s="32">
        <v>0</v>
      </c>
      <c r="W206" s="34" t="s">
        <v>0</v>
      </c>
      <c r="X206" s="30"/>
      <c r="Y206" s="30"/>
      <c r="Z206" s="38">
        <f t="shared" si="6"/>
        <v>0</v>
      </c>
    </row>
    <row r="207" spans="1:26" ht="41.25" customHeight="1" x14ac:dyDescent="0.2">
      <c r="A207" s="6"/>
      <c r="B207" s="48" t="s">
        <v>40</v>
      </c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5">
        <v>7</v>
      </c>
      <c r="N207" s="45">
        <v>2</v>
      </c>
      <c r="O207" s="36" t="s">
        <v>155</v>
      </c>
      <c r="P207" s="36" t="s">
        <v>38</v>
      </c>
      <c r="Q207" s="32"/>
      <c r="R207" s="32">
        <v>6700000</v>
      </c>
      <c r="S207" s="37">
        <f t="shared" si="7"/>
        <v>6700</v>
      </c>
      <c r="T207" s="32">
        <v>0</v>
      </c>
      <c r="U207" s="37">
        <f t="shared" si="8"/>
        <v>0</v>
      </c>
      <c r="V207" s="32">
        <v>0</v>
      </c>
      <c r="W207" s="34" t="s">
        <v>0</v>
      </c>
      <c r="X207" s="30"/>
      <c r="Y207" s="30"/>
      <c r="Z207" s="38">
        <f t="shared" ref="Z207:Z270" si="9">V207/1000</f>
        <v>0</v>
      </c>
    </row>
    <row r="208" spans="1:26" ht="39.75" customHeight="1" x14ac:dyDescent="0.2">
      <c r="A208" s="6"/>
      <c r="B208" s="48" t="s">
        <v>83</v>
      </c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5">
        <v>7</v>
      </c>
      <c r="N208" s="45">
        <v>2</v>
      </c>
      <c r="O208" s="36" t="s">
        <v>82</v>
      </c>
      <c r="P208" s="36" t="s">
        <v>0</v>
      </c>
      <c r="Q208" s="32"/>
      <c r="R208" s="32">
        <v>618319616</v>
      </c>
      <c r="S208" s="37">
        <f t="shared" ref="S208:S271" si="10">R208/1000</f>
        <v>618319.61600000004</v>
      </c>
      <c r="T208" s="32">
        <v>536134100</v>
      </c>
      <c r="U208" s="37">
        <f t="shared" ref="U208:U271" si="11">T208/1000</f>
        <v>536134.1</v>
      </c>
      <c r="V208" s="32">
        <v>522234500</v>
      </c>
      <c r="W208" s="34" t="s">
        <v>0</v>
      </c>
      <c r="X208" s="30"/>
      <c r="Y208" s="30"/>
      <c r="Z208" s="38">
        <f t="shared" si="9"/>
        <v>522234.5</v>
      </c>
    </row>
    <row r="209" spans="1:26" ht="42" customHeight="1" x14ac:dyDescent="0.2">
      <c r="A209" s="6"/>
      <c r="B209" s="48" t="s">
        <v>81</v>
      </c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5">
        <v>7</v>
      </c>
      <c r="N209" s="45">
        <v>2</v>
      </c>
      <c r="O209" s="36" t="s">
        <v>80</v>
      </c>
      <c r="P209" s="36" t="s">
        <v>0</v>
      </c>
      <c r="Q209" s="32"/>
      <c r="R209" s="32">
        <v>513107753.31999999</v>
      </c>
      <c r="S209" s="37">
        <f t="shared" si="10"/>
        <v>513107.75332000002</v>
      </c>
      <c r="T209" s="32">
        <v>464579400</v>
      </c>
      <c r="U209" s="37">
        <f t="shared" si="11"/>
        <v>464579.4</v>
      </c>
      <c r="V209" s="32">
        <v>461279400</v>
      </c>
      <c r="W209" s="34" t="s">
        <v>0</v>
      </c>
      <c r="X209" s="30"/>
      <c r="Y209" s="30"/>
      <c r="Z209" s="38">
        <f t="shared" si="9"/>
        <v>461279.4</v>
      </c>
    </row>
    <row r="210" spans="1:26" ht="38.25" customHeight="1" x14ac:dyDescent="0.2">
      <c r="A210" s="6"/>
      <c r="B210" s="48" t="s">
        <v>295</v>
      </c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5">
        <v>7</v>
      </c>
      <c r="N210" s="45">
        <v>2</v>
      </c>
      <c r="O210" s="36" t="s">
        <v>294</v>
      </c>
      <c r="P210" s="36" t="s">
        <v>0</v>
      </c>
      <c r="Q210" s="32"/>
      <c r="R210" s="32">
        <v>65254877.32</v>
      </c>
      <c r="S210" s="37">
        <f t="shared" si="10"/>
        <v>65254.87732</v>
      </c>
      <c r="T210" s="32">
        <v>57592300</v>
      </c>
      <c r="U210" s="37">
        <f t="shared" si="11"/>
        <v>57592.3</v>
      </c>
      <c r="V210" s="32">
        <v>54292300</v>
      </c>
      <c r="W210" s="34" t="s">
        <v>0</v>
      </c>
      <c r="X210" s="30"/>
      <c r="Y210" s="30"/>
      <c r="Z210" s="38">
        <f t="shared" si="9"/>
        <v>54292.3</v>
      </c>
    </row>
    <row r="211" spans="1:26" ht="40.5" customHeight="1" x14ac:dyDescent="0.2">
      <c r="A211" s="6"/>
      <c r="B211" s="48" t="s">
        <v>40</v>
      </c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5">
        <v>7</v>
      </c>
      <c r="N211" s="45">
        <v>2</v>
      </c>
      <c r="O211" s="36" t="s">
        <v>294</v>
      </c>
      <c r="P211" s="36" t="s">
        <v>38</v>
      </c>
      <c r="Q211" s="32"/>
      <c r="R211" s="32">
        <v>65254877.32</v>
      </c>
      <c r="S211" s="37">
        <f t="shared" si="10"/>
        <v>65254.87732</v>
      </c>
      <c r="T211" s="32">
        <v>57592300</v>
      </c>
      <c r="U211" s="37">
        <f t="shared" si="11"/>
        <v>57592.3</v>
      </c>
      <c r="V211" s="32">
        <v>54292300</v>
      </c>
      <c r="W211" s="34" t="s">
        <v>0</v>
      </c>
      <c r="X211" s="30"/>
      <c r="Y211" s="30"/>
      <c r="Z211" s="38">
        <f t="shared" si="9"/>
        <v>54292.3</v>
      </c>
    </row>
    <row r="212" spans="1:26" ht="51" customHeight="1" x14ac:dyDescent="0.2">
      <c r="A212" s="6"/>
      <c r="B212" s="48" t="s">
        <v>293</v>
      </c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5">
        <v>7</v>
      </c>
      <c r="N212" s="45">
        <v>2</v>
      </c>
      <c r="O212" s="36" t="s">
        <v>292</v>
      </c>
      <c r="P212" s="36" t="s">
        <v>0</v>
      </c>
      <c r="Q212" s="32"/>
      <c r="R212" s="32">
        <v>4635000</v>
      </c>
      <c r="S212" s="37">
        <f t="shared" si="10"/>
        <v>4635</v>
      </c>
      <c r="T212" s="32">
        <v>0</v>
      </c>
      <c r="U212" s="37">
        <f t="shared" si="11"/>
        <v>0</v>
      </c>
      <c r="V212" s="32">
        <v>0</v>
      </c>
      <c r="W212" s="34" t="s">
        <v>0</v>
      </c>
      <c r="X212" s="30"/>
      <c r="Y212" s="30"/>
      <c r="Z212" s="38">
        <f t="shared" si="9"/>
        <v>0</v>
      </c>
    </row>
    <row r="213" spans="1:26" ht="38.25" customHeight="1" x14ac:dyDescent="0.2">
      <c r="A213" s="6"/>
      <c r="B213" s="48" t="s">
        <v>40</v>
      </c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5">
        <v>7</v>
      </c>
      <c r="N213" s="45">
        <v>2</v>
      </c>
      <c r="O213" s="36" t="s">
        <v>292</v>
      </c>
      <c r="P213" s="36" t="s">
        <v>38</v>
      </c>
      <c r="Q213" s="32"/>
      <c r="R213" s="32">
        <v>4635000</v>
      </c>
      <c r="S213" s="37">
        <f t="shared" si="10"/>
        <v>4635</v>
      </c>
      <c r="T213" s="32">
        <v>0</v>
      </c>
      <c r="U213" s="37">
        <f t="shared" si="11"/>
        <v>0</v>
      </c>
      <c r="V213" s="32">
        <v>0</v>
      </c>
      <c r="W213" s="34" t="s">
        <v>0</v>
      </c>
      <c r="X213" s="30"/>
      <c r="Y213" s="30"/>
      <c r="Z213" s="38">
        <f t="shared" si="9"/>
        <v>0</v>
      </c>
    </row>
    <row r="214" spans="1:26" ht="41.25" customHeight="1" x14ac:dyDescent="0.2">
      <c r="A214" s="6"/>
      <c r="B214" s="48" t="s">
        <v>55</v>
      </c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5">
        <v>7</v>
      </c>
      <c r="N214" s="45">
        <v>2</v>
      </c>
      <c r="O214" s="36" t="s">
        <v>291</v>
      </c>
      <c r="P214" s="36" t="s">
        <v>0</v>
      </c>
      <c r="Q214" s="32"/>
      <c r="R214" s="32">
        <v>750000</v>
      </c>
      <c r="S214" s="37">
        <f t="shared" si="10"/>
        <v>750</v>
      </c>
      <c r="T214" s="32">
        <v>0</v>
      </c>
      <c r="U214" s="37">
        <f t="shared" si="11"/>
        <v>0</v>
      </c>
      <c r="V214" s="32">
        <v>0</v>
      </c>
      <c r="W214" s="34" t="s">
        <v>0</v>
      </c>
      <c r="X214" s="30"/>
      <c r="Y214" s="30"/>
      <c r="Z214" s="38">
        <f t="shared" si="9"/>
        <v>0</v>
      </c>
    </row>
    <row r="215" spans="1:26" ht="43.5" customHeight="1" x14ac:dyDescent="0.2">
      <c r="A215" s="6"/>
      <c r="B215" s="48" t="s">
        <v>40</v>
      </c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5">
        <v>7</v>
      </c>
      <c r="N215" s="45">
        <v>2</v>
      </c>
      <c r="O215" s="36" t="s">
        <v>291</v>
      </c>
      <c r="P215" s="36" t="s">
        <v>38</v>
      </c>
      <c r="Q215" s="32"/>
      <c r="R215" s="32">
        <v>750000</v>
      </c>
      <c r="S215" s="37">
        <f t="shared" si="10"/>
        <v>750</v>
      </c>
      <c r="T215" s="32">
        <v>0</v>
      </c>
      <c r="U215" s="37">
        <f t="shared" si="11"/>
        <v>0</v>
      </c>
      <c r="V215" s="32">
        <v>0</v>
      </c>
      <c r="W215" s="34" t="s">
        <v>0</v>
      </c>
      <c r="X215" s="30"/>
      <c r="Y215" s="30"/>
      <c r="Z215" s="38">
        <f t="shared" si="9"/>
        <v>0</v>
      </c>
    </row>
    <row r="216" spans="1:26" ht="38.25" customHeight="1" x14ac:dyDescent="0.2">
      <c r="A216" s="6"/>
      <c r="B216" s="48" t="s">
        <v>60</v>
      </c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5">
        <v>7</v>
      </c>
      <c r="N216" s="45">
        <v>2</v>
      </c>
      <c r="O216" s="36" t="s">
        <v>290</v>
      </c>
      <c r="P216" s="36" t="s">
        <v>0</v>
      </c>
      <c r="Q216" s="32"/>
      <c r="R216" s="32">
        <v>481500</v>
      </c>
      <c r="S216" s="37">
        <f t="shared" si="10"/>
        <v>481.5</v>
      </c>
      <c r="T216" s="32">
        <v>481500</v>
      </c>
      <c r="U216" s="37">
        <f t="shared" si="11"/>
        <v>481.5</v>
      </c>
      <c r="V216" s="32">
        <v>481500</v>
      </c>
      <c r="W216" s="34" t="s">
        <v>0</v>
      </c>
      <c r="X216" s="30"/>
      <c r="Y216" s="30"/>
      <c r="Z216" s="38">
        <f t="shared" si="9"/>
        <v>481.5</v>
      </c>
    </row>
    <row r="217" spans="1:26" ht="38.25" customHeight="1" x14ac:dyDescent="0.2">
      <c r="A217" s="6"/>
      <c r="B217" s="48" t="s">
        <v>40</v>
      </c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5">
        <v>7</v>
      </c>
      <c r="N217" s="45">
        <v>2</v>
      </c>
      <c r="O217" s="36" t="s">
        <v>290</v>
      </c>
      <c r="P217" s="36" t="s">
        <v>38</v>
      </c>
      <c r="Q217" s="32"/>
      <c r="R217" s="32">
        <v>481500</v>
      </c>
      <c r="S217" s="37">
        <f t="shared" si="10"/>
        <v>481.5</v>
      </c>
      <c r="T217" s="32">
        <v>481500</v>
      </c>
      <c r="U217" s="37">
        <f t="shared" si="11"/>
        <v>481.5</v>
      </c>
      <c r="V217" s="32">
        <v>481500</v>
      </c>
      <c r="W217" s="34" t="s">
        <v>0</v>
      </c>
      <c r="X217" s="30"/>
      <c r="Y217" s="30"/>
      <c r="Z217" s="38">
        <f t="shared" si="9"/>
        <v>481.5</v>
      </c>
    </row>
    <row r="218" spans="1:26" ht="80.25" customHeight="1" x14ac:dyDescent="0.2">
      <c r="A218" s="6"/>
      <c r="B218" s="48" t="s">
        <v>289</v>
      </c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5">
        <v>7</v>
      </c>
      <c r="N218" s="45">
        <v>2</v>
      </c>
      <c r="O218" s="36" t="s">
        <v>288</v>
      </c>
      <c r="P218" s="36" t="s">
        <v>0</v>
      </c>
      <c r="Q218" s="32"/>
      <c r="R218" s="32">
        <v>1028700</v>
      </c>
      <c r="S218" s="37">
        <f t="shared" si="10"/>
        <v>1028.7</v>
      </c>
      <c r="T218" s="32">
        <v>1028700</v>
      </c>
      <c r="U218" s="37">
        <f t="shared" si="11"/>
        <v>1028.7</v>
      </c>
      <c r="V218" s="32">
        <v>1028700</v>
      </c>
      <c r="W218" s="34" t="s">
        <v>0</v>
      </c>
      <c r="X218" s="30"/>
      <c r="Y218" s="30"/>
      <c r="Z218" s="38">
        <f t="shared" si="9"/>
        <v>1028.7</v>
      </c>
    </row>
    <row r="219" spans="1:26" ht="34.5" customHeight="1" x14ac:dyDescent="0.2">
      <c r="A219" s="6"/>
      <c r="B219" s="48" t="s">
        <v>40</v>
      </c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5">
        <v>7</v>
      </c>
      <c r="N219" s="45">
        <v>2</v>
      </c>
      <c r="O219" s="36" t="s">
        <v>288</v>
      </c>
      <c r="P219" s="36" t="s">
        <v>38</v>
      </c>
      <c r="Q219" s="32"/>
      <c r="R219" s="32">
        <v>1028700</v>
      </c>
      <c r="S219" s="37">
        <f t="shared" si="10"/>
        <v>1028.7</v>
      </c>
      <c r="T219" s="32">
        <v>1028700</v>
      </c>
      <c r="U219" s="37">
        <f t="shared" si="11"/>
        <v>1028.7</v>
      </c>
      <c r="V219" s="32">
        <v>1028700</v>
      </c>
      <c r="W219" s="34" t="s">
        <v>0</v>
      </c>
      <c r="X219" s="30"/>
      <c r="Y219" s="30"/>
      <c r="Z219" s="38">
        <f t="shared" si="9"/>
        <v>1028.7</v>
      </c>
    </row>
    <row r="220" spans="1:26" ht="34.5" customHeight="1" x14ac:dyDescent="0.2">
      <c r="A220" s="6"/>
      <c r="B220" s="48" t="s">
        <v>287</v>
      </c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5">
        <v>7</v>
      </c>
      <c r="N220" s="45">
        <v>2</v>
      </c>
      <c r="O220" s="36" t="s">
        <v>286</v>
      </c>
      <c r="P220" s="36" t="s">
        <v>0</v>
      </c>
      <c r="Q220" s="32"/>
      <c r="R220" s="32">
        <v>427298600</v>
      </c>
      <c r="S220" s="37">
        <f t="shared" si="10"/>
        <v>427298.6</v>
      </c>
      <c r="T220" s="32">
        <v>399042100</v>
      </c>
      <c r="U220" s="37">
        <f t="shared" si="11"/>
        <v>399042.1</v>
      </c>
      <c r="V220" s="32">
        <v>399042100</v>
      </c>
      <c r="W220" s="34" t="s">
        <v>0</v>
      </c>
      <c r="X220" s="30"/>
      <c r="Y220" s="30"/>
      <c r="Z220" s="38">
        <f t="shared" si="9"/>
        <v>399042.1</v>
      </c>
    </row>
    <row r="221" spans="1:26" ht="34.5" customHeight="1" x14ac:dyDescent="0.2">
      <c r="A221" s="6"/>
      <c r="B221" s="48" t="s">
        <v>40</v>
      </c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5">
        <v>7</v>
      </c>
      <c r="N221" s="45">
        <v>2</v>
      </c>
      <c r="O221" s="36" t="s">
        <v>286</v>
      </c>
      <c r="P221" s="36" t="s">
        <v>38</v>
      </c>
      <c r="Q221" s="32"/>
      <c r="R221" s="32">
        <v>427298600</v>
      </c>
      <c r="S221" s="37">
        <f t="shared" si="10"/>
        <v>427298.6</v>
      </c>
      <c r="T221" s="32">
        <v>399042100</v>
      </c>
      <c r="U221" s="37">
        <f t="shared" si="11"/>
        <v>399042.1</v>
      </c>
      <c r="V221" s="32">
        <v>399042100</v>
      </c>
      <c r="W221" s="34" t="s">
        <v>0</v>
      </c>
      <c r="X221" s="30"/>
      <c r="Y221" s="30"/>
      <c r="Z221" s="38">
        <f t="shared" si="9"/>
        <v>399042.1</v>
      </c>
    </row>
    <row r="222" spans="1:26" ht="62.25" customHeight="1" x14ac:dyDescent="0.2">
      <c r="A222" s="6"/>
      <c r="B222" s="48" t="s">
        <v>285</v>
      </c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5">
        <v>7</v>
      </c>
      <c r="N222" s="45">
        <v>2</v>
      </c>
      <c r="O222" s="36" t="s">
        <v>284</v>
      </c>
      <c r="P222" s="36" t="s">
        <v>0</v>
      </c>
      <c r="Q222" s="32"/>
      <c r="R222" s="32">
        <v>6434800</v>
      </c>
      <c r="S222" s="37">
        <f t="shared" si="10"/>
        <v>6434.8</v>
      </c>
      <c r="T222" s="32">
        <v>6434800</v>
      </c>
      <c r="U222" s="37">
        <f t="shared" si="11"/>
        <v>6434.8</v>
      </c>
      <c r="V222" s="32">
        <v>6434800</v>
      </c>
      <c r="W222" s="34" t="s">
        <v>0</v>
      </c>
      <c r="X222" s="30"/>
      <c r="Y222" s="30"/>
      <c r="Z222" s="38">
        <f t="shared" si="9"/>
        <v>6434.8</v>
      </c>
    </row>
    <row r="223" spans="1:26" ht="40.5" customHeight="1" x14ac:dyDescent="0.2">
      <c r="A223" s="6"/>
      <c r="B223" s="48" t="s">
        <v>40</v>
      </c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5">
        <v>7</v>
      </c>
      <c r="N223" s="45">
        <v>2</v>
      </c>
      <c r="O223" s="36" t="s">
        <v>284</v>
      </c>
      <c r="P223" s="36" t="s">
        <v>38</v>
      </c>
      <c r="Q223" s="32"/>
      <c r="R223" s="32">
        <v>6434800</v>
      </c>
      <c r="S223" s="37">
        <f t="shared" si="10"/>
        <v>6434.8</v>
      </c>
      <c r="T223" s="32">
        <v>6434800</v>
      </c>
      <c r="U223" s="37">
        <f t="shared" si="11"/>
        <v>6434.8</v>
      </c>
      <c r="V223" s="32">
        <v>6434800</v>
      </c>
      <c r="W223" s="34" t="s">
        <v>0</v>
      </c>
      <c r="X223" s="30"/>
      <c r="Y223" s="30"/>
      <c r="Z223" s="38">
        <f t="shared" si="9"/>
        <v>6434.8</v>
      </c>
    </row>
    <row r="224" spans="1:26" ht="62.25" customHeight="1" x14ac:dyDescent="0.2">
      <c r="A224" s="6"/>
      <c r="B224" s="48" t="s">
        <v>283</v>
      </c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5">
        <v>7</v>
      </c>
      <c r="N224" s="45">
        <v>2</v>
      </c>
      <c r="O224" s="36" t="s">
        <v>282</v>
      </c>
      <c r="P224" s="36" t="s">
        <v>0</v>
      </c>
      <c r="Q224" s="32"/>
      <c r="R224" s="32">
        <v>563616</v>
      </c>
      <c r="S224" s="37">
        <f t="shared" si="10"/>
        <v>563.61599999999999</v>
      </c>
      <c r="T224" s="32">
        <v>0</v>
      </c>
      <c r="U224" s="37">
        <f t="shared" si="11"/>
        <v>0</v>
      </c>
      <c r="V224" s="32">
        <v>0</v>
      </c>
      <c r="W224" s="34" t="s">
        <v>0</v>
      </c>
      <c r="X224" s="30"/>
      <c r="Y224" s="30"/>
      <c r="Z224" s="38">
        <f t="shared" si="9"/>
        <v>0</v>
      </c>
    </row>
    <row r="225" spans="1:26" ht="29.25" customHeight="1" x14ac:dyDescent="0.2">
      <c r="A225" s="6"/>
      <c r="B225" s="48" t="s">
        <v>51</v>
      </c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5">
        <v>7</v>
      </c>
      <c r="N225" s="45">
        <v>2</v>
      </c>
      <c r="O225" s="36" t="s">
        <v>282</v>
      </c>
      <c r="P225" s="36" t="s">
        <v>49</v>
      </c>
      <c r="Q225" s="32"/>
      <c r="R225" s="32">
        <v>563616</v>
      </c>
      <c r="S225" s="37">
        <f t="shared" si="10"/>
        <v>563.61599999999999</v>
      </c>
      <c r="T225" s="32">
        <v>0</v>
      </c>
      <c r="U225" s="37">
        <f t="shared" si="11"/>
        <v>0</v>
      </c>
      <c r="V225" s="32">
        <v>0</v>
      </c>
      <c r="W225" s="34" t="s">
        <v>0</v>
      </c>
      <c r="X225" s="30"/>
      <c r="Y225" s="30"/>
      <c r="Z225" s="38">
        <f t="shared" si="9"/>
        <v>0</v>
      </c>
    </row>
    <row r="226" spans="1:26" ht="30.75" customHeight="1" x14ac:dyDescent="0.2">
      <c r="A226" s="6"/>
      <c r="B226" s="48" t="s">
        <v>281</v>
      </c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5">
        <v>7</v>
      </c>
      <c r="N226" s="45">
        <v>2</v>
      </c>
      <c r="O226" s="36" t="s">
        <v>280</v>
      </c>
      <c r="P226" s="36" t="s">
        <v>0</v>
      </c>
      <c r="Q226" s="32"/>
      <c r="R226" s="32">
        <v>4635000</v>
      </c>
      <c r="S226" s="37">
        <f t="shared" si="10"/>
        <v>4635</v>
      </c>
      <c r="T226" s="32">
        <v>0</v>
      </c>
      <c r="U226" s="37">
        <f t="shared" si="11"/>
        <v>0</v>
      </c>
      <c r="V226" s="32">
        <v>0</v>
      </c>
      <c r="W226" s="34" t="s">
        <v>0</v>
      </c>
      <c r="X226" s="30"/>
      <c r="Y226" s="30"/>
      <c r="Z226" s="38">
        <f t="shared" si="9"/>
        <v>0</v>
      </c>
    </row>
    <row r="227" spans="1:26" ht="39.75" customHeight="1" x14ac:dyDescent="0.2">
      <c r="A227" s="6"/>
      <c r="B227" s="48" t="s">
        <v>40</v>
      </c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5">
        <v>7</v>
      </c>
      <c r="N227" s="45">
        <v>2</v>
      </c>
      <c r="O227" s="36" t="s">
        <v>280</v>
      </c>
      <c r="P227" s="36" t="s">
        <v>38</v>
      </c>
      <c r="Q227" s="32"/>
      <c r="R227" s="32">
        <v>4635000</v>
      </c>
      <c r="S227" s="37">
        <f t="shared" si="10"/>
        <v>4635</v>
      </c>
      <c r="T227" s="32">
        <v>0</v>
      </c>
      <c r="U227" s="37">
        <f t="shared" si="11"/>
        <v>0</v>
      </c>
      <c r="V227" s="32">
        <v>0</v>
      </c>
      <c r="W227" s="34" t="s">
        <v>0</v>
      </c>
      <c r="X227" s="30"/>
      <c r="Y227" s="30"/>
      <c r="Z227" s="38">
        <f t="shared" si="9"/>
        <v>0</v>
      </c>
    </row>
    <row r="228" spans="1:26" ht="12.75" customHeight="1" x14ac:dyDescent="0.2">
      <c r="A228" s="6"/>
      <c r="B228" s="48" t="s">
        <v>31</v>
      </c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5">
        <v>7</v>
      </c>
      <c r="N228" s="45">
        <v>2</v>
      </c>
      <c r="O228" s="36" t="s">
        <v>279</v>
      </c>
      <c r="P228" s="36" t="s">
        <v>0</v>
      </c>
      <c r="Q228" s="32"/>
      <c r="R228" s="32">
        <v>2025660</v>
      </c>
      <c r="S228" s="37">
        <f t="shared" si="10"/>
        <v>2025.66</v>
      </c>
      <c r="T228" s="32">
        <v>0</v>
      </c>
      <c r="U228" s="37">
        <f t="shared" si="11"/>
        <v>0</v>
      </c>
      <c r="V228" s="32">
        <v>0</v>
      </c>
      <c r="W228" s="34" t="s">
        <v>0</v>
      </c>
      <c r="X228" s="30"/>
      <c r="Y228" s="30"/>
      <c r="Z228" s="38">
        <f t="shared" si="9"/>
        <v>0</v>
      </c>
    </row>
    <row r="229" spans="1:26" ht="27.75" customHeight="1" x14ac:dyDescent="0.2">
      <c r="A229" s="6"/>
      <c r="B229" s="48" t="s">
        <v>51</v>
      </c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5">
        <v>7</v>
      </c>
      <c r="N229" s="45">
        <v>2</v>
      </c>
      <c r="O229" s="36" t="s">
        <v>279</v>
      </c>
      <c r="P229" s="36" t="s">
        <v>49</v>
      </c>
      <c r="Q229" s="32"/>
      <c r="R229" s="32">
        <v>2025660</v>
      </c>
      <c r="S229" s="37">
        <f t="shared" si="10"/>
        <v>2025.66</v>
      </c>
      <c r="T229" s="32">
        <v>0</v>
      </c>
      <c r="U229" s="37">
        <f t="shared" si="11"/>
        <v>0</v>
      </c>
      <c r="V229" s="32">
        <v>0</v>
      </c>
      <c r="W229" s="34" t="s">
        <v>0</v>
      </c>
      <c r="X229" s="30"/>
      <c r="Y229" s="30"/>
      <c r="Z229" s="38">
        <f t="shared" si="9"/>
        <v>0</v>
      </c>
    </row>
    <row r="230" spans="1:26" ht="39.75" customHeight="1" x14ac:dyDescent="0.2">
      <c r="A230" s="6"/>
      <c r="B230" s="48" t="s">
        <v>278</v>
      </c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5">
        <v>7</v>
      </c>
      <c r="N230" s="45">
        <v>2</v>
      </c>
      <c r="O230" s="36" t="s">
        <v>277</v>
      </c>
      <c r="P230" s="36" t="s">
        <v>0</v>
      </c>
      <c r="Q230" s="32"/>
      <c r="R230" s="32">
        <v>30782762.68</v>
      </c>
      <c r="S230" s="37">
        <f t="shared" si="10"/>
        <v>30782.76268</v>
      </c>
      <c r="T230" s="32">
        <v>0</v>
      </c>
      <c r="U230" s="37">
        <f t="shared" si="11"/>
        <v>0</v>
      </c>
      <c r="V230" s="32">
        <v>0</v>
      </c>
      <c r="W230" s="34" t="s">
        <v>0</v>
      </c>
      <c r="X230" s="30"/>
      <c r="Y230" s="30"/>
      <c r="Z230" s="38">
        <f t="shared" si="9"/>
        <v>0</v>
      </c>
    </row>
    <row r="231" spans="1:26" ht="34.5" customHeight="1" x14ac:dyDescent="0.2">
      <c r="A231" s="6"/>
      <c r="B231" s="48" t="s">
        <v>55</v>
      </c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5">
        <v>7</v>
      </c>
      <c r="N231" s="45">
        <v>2</v>
      </c>
      <c r="O231" s="36" t="s">
        <v>276</v>
      </c>
      <c r="P231" s="36" t="s">
        <v>0</v>
      </c>
      <c r="Q231" s="32"/>
      <c r="R231" s="32">
        <v>97000</v>
      </c>
      <c r="S231" s="37">
        <f t="shared" si="10"/>
        <v>97</v>
      </c>
      <c r="T231" s="32">
        <v>0</v>
      </c>
      <c r="U231" s="37">
        <f t="shared" si="11"/>
        <v>0</v>
      </c>
      <c r="V231" s="32">
        <v>0</v>
      </c>
      <c r="W231" s="34" t="s">
        <v>0</v>
      </c>
      <c r="X231" s="30"/>
      <c r="Y231" s="30"/>
      <c r="Z231" s="38">
        <f t="shared" si="9"/>
        <v>0</v>
      </c>
    </row>
    <row r="232" spans="1:26" ht="34.5" customHeight="1" x14ac:dyDescent="0.2">
      <c r="A232" s="6"/>
      <c r="B232" s="48" t="s">
        <v>40</v>
      </c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5">
        <v>7</v>
      </c>
      <c r="N232" s="45">
        <v>2</v>
      </c>
      <c r="O232" s="36" t="s">
        <v>276</v>
      </c>
      <c r="P232" s="36" t="s">
        <v>38</v>
      </c>
      <c r="Q232" s="32"/>
      <c r="R232" s="32">
        <v>97000</v>
      </c>
      <c r="S232" s="37">
        <f t="shared" si="10"/>
        <v>97</v>
      </c>
      <c r="T232" s="32">
        <v>0</v>
      </c>
      <c r="U232" s="37">
        <f t="shared" si="11"/>
        <v>0</v>
      </c>
      <c r="V232" s="32">
        <v>0</v>
      </c>
      <c r="W232" s="34" t="s">
        <v>0</v>
      </c>
      <c r="X232" s="30"/>
      <c r="Y232" s="30"/>
      <c r="Z232" s="38">
        <f t="shared" si="9"/>
        <v>0</v>
      </c>
    </row>
    <row r="233" spans="1:26" ht="23.25" customHeight="1" x14ac:dyDescent="0.2">
      <c r="A233" s="6"/>
      <c r="B233" s="48" t="s">
        <v>275</v>
      </c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5">
        <v>7</v>
      </c>
      <c r="N233" s="45">
        <v>2</v>
      </c>
      <c r="O233" s="36" t="s">
        <v>274</v>
      </c>
      <c r="P233" s="36" t="s">
        <v>0</v>
      </c>
      <c r="Q233" s="32"/>
      <c r="R233" s="32">
        <v>11000800</v>
      </c>
      <c r="S233" s="37">
        <f t="shared" si="10"/>
        <v>11000.8</v>
      </c>
      <c r="T233" s="32">
        <v>0</v>
      </c>
      <c r="U233" s="37">
        <f t="shared" si="11"/>
        <v>0</v>
      </c>
      <c r="V233" s="32">
        <v>0</v>
      </c>
      <c r="W233" s="34" t="s">
        <v>0</v>
      </c>
      <c r="X233" s="30"/>
      <c r="Y233" s="30"/>
      <c r="Z233" s="38">
        <f t="shared" si="9"/>
        <v>0</v>
      </c>
    </row>
    <row r="234" spans="1:26" ht="23.25" customHeight="1" x14ac:dyDescent="0.2">
      <c r="A234" s="6"/>
      <c r="B234" s="48" t="s">
        <v>51</v>
      </c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5">
        <v>7</v>
      </c>
      <c r="N234" s="45">
        <v>2</v>
      </c>
      <c r="O234" s="36" t="s">
        <v>274</v>
      </c>
      <c r="P234" s="36" t="s">
        <v>49</v>
      </c>
      <c r="Q234" s="32"/>
      <c r="R234" s="32">
        <v>11000800</v>
      </c>
      <c r="S234" s="37">
        <f t="shared" si="10"/>
        <v>11000.8</v>
      </c>
      <c r="T234" s="32">
        <v>0</v>
      </c>
      <c r="U234" s="37">
        <f t="shared" si="11"/>
        <v>0</v>
      </c>
      <c r="V234" s="32">
        <v>0</v>
      </c>
      <c r="W234" s="34" t="s">
        <v>0</v>
      </c>
      <c r="X234" s="30"/>
      <c r="Y234" s="30"/>
      <c r="Z234" s="38">
        <f t="shared" si="9"/>
        <v>0</v>
      </c>
    </row>
    <row r="235" spans="1:26" ht="34.5" customHeight="1" x14ac:dyDescent="0.2">
      <c r="A235" s="6"/>
      <c r="B235" s="48" t="s">
        <v>273</v>
      </c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5">
        <v>7</v>
      </c>
      <c r="N235" s="45">
        <v>2</v>
      </c>
      <c r="O235" s="36" t="s">
        <v>272</v>
      </c>
      <c r="P235" s="36" t="s">
        <v>0</v>
      </c>
      <c r="Q235" s="32"/>
      <c r="R235" s="32">
        <v>1500000</v>
      </c>
      <c r="S235" s="37">
        <f t="shared" si="10"/>
        <v>1500</v>
      </c>
      <c r="T235" s="32">
        <v>0</v>
      </c>
      <c r="U235" s="37">
        <f t="shared" si="11"/>
        <v>0</v>
      </c>
      <c r="V235" s="32">
        <v>0</v>
      </c>
      <c r="W235" s="34" t="s">
        <v>0</v>
      </c>
      <c r="X235" s="30"/>
      <c r="Y235" s="30"/>
      <c r="Z235" s="38">
        <f t="shared" si="9"/>
        <v>0</v>
      </c>
    </row>
    <row r="236" spans="1:26" ht="23.25" customHeight="1" x14ac:dyDescent="0.2">
      <c r="A236" s="6"/>
      <c r="B236" s="48" t="s">
        <v>51</v>
      </c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5">
        <v>7</v>
      </c>
      <c r="N236" s="45">
        <v>2</v>
      </c>
      <c r="O236" s="36" t="s">
        <v>272</v>
      </c>
      <c r="P236" s="36" t="s">
        <v>49</v>
      </c>
      <c r="Q236" s="32"/>
      <c r="R236" s="32">
        <v>1500000</v>
      </c>
      <c r="S236" s="37">
        <f t="shared" si="10"/>
        <v>1500</v>
      </c>
      <c r="T236" s="32">
        <v>0</v>
      </c>
      <c r="U236" s="37">
        <f t="shared" si="11"/>
        <v>0</v>
      </c>
      <c r="V236" s="32">
        <v>0</v>
      </c>
      <c r="W236" s="34" t="s">
        <v>0</v>
      </c>
      <c r="X236" s="30"/>
      <c r="Y236" s="30"/>
      <c r="Z236" s="38">
        <f t="shared" si="9"/>
        <v>0</v>
      </c>
    </row>
    <row r="237" spans="1:26" ht="12.75" customHeight="1" x14ac:dyDescent="0.2">
      <c r="A237" s="6"/>
      <c r="B237" s="48" t="s">
        <v>31</v>
      </c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5">
        <v>7</v>
      </c>
      <c r="N237" s="45">
        <v>2</v>
      </c>
      <c r="O237" s="36" t="s">
        <v>271</v>
      </c>
      <c r="P237" s="36" t="s">
        <v>0</v>
      </c>
      <c r="Q237" s="32"/>
      <c r="R237" s="32">
        <v>17798340</v>
      </c>
      <c r="S237" s="37">
        <f t="shared" si="10"/>
        <v>17798.34</v>
      </c>
      <c r="T237" s="32">
        <v>0</v>
      </c>
      <c r="U237" s="37">
        <f t="shared" si="11"/>
        <v>0</v>
      </c>
      <c r="V237" s="32">
        <v>0</v>
      </c>
      <c r="W237" s="34" t="s">
        <v>0</v>
      </c>
      <c r="X237" s="30"/>
      <c r="Y237" s="30"/>
      <c r="Z237" s="38">
        <f t="shared" si="9"/>
        <v>0</v>
      </c>
    </row>
    <row r="238" spans="1:26" ht="23.25" customHeight="1" x14ac:dyDescent="0.2">
      <c r="A238" s="6"/>
      <c r="B238" s="48" t="s">
        <v>51</v>
      </c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5">
        <v>7</v>
      </c>
      <c r="N238" s="45">
        <v>2</v>
      </c>
      <c r="O238" s="36" t="s">
        <v>271</v>
      </c>
      <c r="P238" s="36" t="s">
        <v>49</v>
      </c>
      <c r="Q238" s="32"/>
      <c r="R238" s="32">
        <v>17798340</v>
      </c>
      <c r="S238" s="37">
        <f t="shared" si="10"/>
        <v>17798.34</v>
      </c>
      <c r="T238" s="32">
        <v>0</v>
      </c>
      <c r="U238" s="37">
        <f t="shared" si="11"/>
        <v>0</v>
      </c>
      <c r="V238" s="32">
        <v>0</v>
      </c>
      <c r="W238" s="34" t="s">
        <v>0</v>
      </c>
      <c r="X238" s="30"/>
      <c r="Y238" s="30"/>
      <c r="Z238" s="38">
        <f t="shared" si="9"/>
        <v>0</v>
      </c>
    </row>
    <row r="239" spans="1:26" ht="34.5" customHeight="1" x14ac:dyDescent="0.2">
      <c r="A239" s="6"/>
      <c r="B239" s="48" t="s">
        <v>270</v>
      </c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5">
        <v>7</v>
      </c>
      <c r="N239" s="45">
        <v>2</v>
      </c>
      <c r="O239" s="36" t="s">
        <v>269</v>
      </c>
      <c r="P239" s="36" t="s">
        <v>0</v>
      </c>
      <c r="Q239" s="32"/>
      <c r="R239" s="32">
        <v>340230.93</v>
      </c>
      <c r="S239" s="37">
        <f t="shared" si="10"/>
        <v>340.23093</v>
      </c>
      <c r="T239" s="32">
        <v>0</v>
      </c>
      <c r="U239" s="37">
        <f t="shared" si="11"/>
        <v>0</v>
      </c>
      <c r="V239" s="32">
        <v>0</v>
      </c>
      <c r="W239" s="34" t="s">
        <v>0</v>
      </c>
      <c r="X239" s="30"/>
      <c r="Y239" s="30"/>
      <c r="Z239" s="38">
        <f t="shared" si="9"/>
        <v>0</v>
      </c>
    </row>
    <row r="240" spans="1:26" ht="23.25" customHeight="1" x14ac:dyDescent="0.2">
      <c r="A240" s="6"/>
      <c r="B240" s="48" t="s">
        <v>51</v>
      </c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5">
        <v>7</v>
      </c>
      <c r="N240" s="45">
        <v>2</v>
      </c>
      <c r="O240" s="36" t="s">
        <v>269</v>
      </c>
      <c r="P240" s="36" t="s">
        <v>49</v>
      </c>
      <c r="Q240" s="32"/>
      <c r="R240" s="32">
        <v>340230.93</v>
      </c>
      <c r="S240" s="37">
        <f t="shared" si="10"/>
        <v>340.23093</v>
      </c>
      <c r="T240" s="32">
        <v>0</v>
      </c>
      <c r="U240" s="37">
        <f t="shared" si="11"/>
        <v>0</v>
      </c>
      <c r="V240" s="32">
        <v>0</v>
      </c>
      <c r="W240" s="34" t="s">
        <v>0</v>
      </c>
      <c r="X240" s="30"/>
      <c r="Y240" s="30"/>
      <c r="Z240" s="38">
        <f t="shared" si="9"/>
        <v>0</v>
      </c>
    </row>
    <row r="241" spans="1:26" ht="45.75" customHeight="1" x14ac:dyDescent="0.2">
      <c r="A241" s="6"/>
      <c r="B241" s="48" t="s">
        <v>268</v>
      </c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5">
        <v>7</v>
      </c>
      <c r="N241" s="45">
        <v>2</v>
      </c>
      <c r="O241" s="36" t="s">
        <v>267</v>
      </c>
      <c r="P241" s="36" t="s">
        <v>0</v>
      </c>
      <c r="Q241" s="32"/>
      <c r="R241" s="32">
        <v>46391.75</v>
      </c>
      <c r="S241" s="37">
        <f t="shared" si="10"/>
        <v>46.391750000000002</v>
      </c>
      <c r="T241" s="32">
        <v>0</v>
      </c>
      <c r="U241" s="37">
        <f t="shared" si="11"/>
        <v>0</v>
      </c>
      <c r="V241" s="32">
        <v>0</v>
      </c>
      <c r="W241" s="34" t="s">
        <v>0</v>
      </c>
      <c r="X241" s="30"/>
      <c r="Y241" s="30"/>
      <c r="Z241" s="38">
        <f t="shared" si="9"/>
        <v>0</v>
      </c>
    </row>
    <row r="242" spans="1:26" ht="23.25" customHeight="1" x14ac:dyDescent="0.2">
      <c r="A242" s="6"/>
      <c r="B242" s="48" t="s">
        <v>51</v>
      </c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5">
        <v>7</v>
      </c>
      <c r="N242" s="45">
        <v>2</v>
      </c>
      <c r="O242" s="36" t="s">
        <v>267</v>
      </c>
      <c r="P242" s="36" t="s">
        <v>49</v>
      </c>
      <c r="Q242" s="32"/>
      <c r="R242" s="32">
        <v>46391.75</v>
      </c>
      <c r="S242" s="37">
        <f t="shared" si="10"/>
        <v>46.391750000000002</v>
      </c>
      <c r="T242" s="32">
        <v>0</v>
      </c>
      <c r="U242" s="37">
        <f t="shared" si="11"/>
        <v>0</v>
      </c>
      <c r="V242" s="32">
        <v>0</v>
      </c>
      <c r="W242" s="34" t="s">
        <v>0</v>
      </c>
      <c r="X242" s="30"/>
      <c r="Y242" s="30"/>
      <c r="Z242" s="38">
        <f t="shared" si="9"/>
        <v>0</v>
      </c>
    </row>
    <row r="243" spans="1:26" ht="50.25" customHeight="1" x14ac:dyDescent="0.2">
      <c r="A243" s="6"/>
      <c r="B243" s="48" t="s">
        <v>266</v>
      </c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5">
        <v>7</v>
      </c>
      <c r="N243" s="45">
        <v>2</v>
      </c>
      <c r="O243" s="36" t="s">
        <v>265</v>
      </c>
      <c r="P243" s="36" t="s">
        <v>0</v>
      </c>
      <c r="Q243" s="32"/>
      <c r="R243" s="32">
        <v>21501000</v>
      </c>
      <c r="S243" s="37">
        <f t="shared" si="10"/>
        <v>21501</v>
      </c>
      <c r="T243" s="32">
        <v>21169800</v>
      </c>
      <c r="U243" s="37">
        <f t="shared" si="11"/>
        <v>21169.8</v>
      </c>
      <c r="V243" s="32">
        <v>21169800</v>
      </c>
      <c r="W243" s="34" t="s">
        <v>0</v>
      </c>
      <c r="X243" s="30"/>
      <c r="Y243" s="30"/>
      <c r="Z243" s="38">
        <f t="shared" si="9"/>
        <v>21169.8</v>
      </c>
    </row>
    <row r="244" spans="1:26" ht="51.75" customHeight="1" x14ac:dyDescent="0.2">
      <c r="A244" s="6"/>
      <c r="B244" s="48" t="s">
        <v>264</v>
      </c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5">
        <v>7</v>
      </c>
      <c r="N244" s="45">
        <v>2</v>
      </c>
      <c r="O244" s="36" t="s">
        <v>263</v>
      </c>
      <c r="P244" s="36" t="s">
        <v>0</v>
      </c>
      <c r="Q244" s="32"/>
      <c r="R244" s="32">
        <v>21501000</v>
      </c>
      <c r="S244" s="37">
        <f t="shared" si="10"/>
        <v>21501</v>
      </c>
      <c r="T244" s="32">
        <v>21169800</v>
      </c>
      <c r="U244" s="37">
        <f t="shared" si="11"/>
        <v>21169.8</v>
      </c>
      <c r="V244" s="32">
        <v>21169800</v>
      </c>
      <c r="W244" s="34" t="s">
        <v>0</v>
      </c>
      <c r="X244" s="30"/>
      <c r="Y244" s="30"/>
      <c r="Z244" s="38">
        <f t="shared" si="9"/>
        <v>21169.8</v>
      </c>
    </row>
    <row r="245" spans="1:26" ht="34.5" customHeight="1" x14ac:dyDescent="0.2">
      <c r="A245" s="6"/>
      <c r="B245" s="48" t="s">
        <v>40</v>
      </c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5">
        <v>7</v>
      </c>
      <c r="N245" s="45">
        <v>2</v>
      </c>
      <c r="O245" s="36" t="s">
        <v>263</v>
      </c>
      <c r="P245" s="36" t="s">
        <v>38</v>
      </c>
      <c r="Q245" s="32"/>
      <c r="R245" s="32">
        <v>21501000</v>
      </c>
      <c r="S245" s="37">
        <f t="shared" si="10"/>
        <v>21501</v>
      </c>
      <c r="T245" s="32">
        <v>21169800</v>
      </c>
      <c r="U245" s="37">
        <f t="shared" si="11"/>
        <v>21169.8</v>
      </c>
      <c r="V245" s="32">
        <v>21169800</v>
      </c>
      <c r="W245" s="34" t="s">
        <v>0</v>
      </c>
      <c r="X245" s="30"/>
      <c r="Y245" s="30"/>
      <c r="Z245" s="38">
        <f t="shared" si="9"/>
        <v>21169.8</v>
      </c>
    </row>
    <row r="246" spans="1:26" ht="50.25" customHeight="1" x14ac:dyDescent="0.2">
      <c r="A246" s="6"/>
      <c r="B246" s="48" t="s">
        <v>262</v>
      </c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5">
        <v>7</v>
      </c>
      <c r="N246" s="45">
        <v>2</v>
      </c>
      <c r="O246" s="36" t="s">
        <v>261</v>
      </c>
      <c r="P246" s="36" t="s">
        <v>0</v>
      </c>
      <c r="Q246" s="32"/>
      <c r="R246" s="32">
        <v>15916800</v>
      </c>
      <c r="S246" s="37">
        <f t="shared" si="10"/>
        <v>15916.8</v>
      </c>
      <c r="T246" s="32">
        <v>15916800</v>
      </c>
      <c r="U246" s="37">
        <f t="shared" si="11"/>
        <v>15916.8</v>
      </c>
      <c r="V246" s="32">
        <v>15715200</v>
      </c>
      <c r="W246" s="34" t="s">
        <v>0</v>
      </c>
      <c r="X246" s="30"/>
      <c r="Y246" s="30"/>
      <c r="Z246" s="38">
        <f t="shared" si="9"/>
        <v>15715.2</v>
      </c>
    </row>
    <row r="247" spans="1:26" ht="51" customHeight="1" x14ac:dyDescent="0.2">
      <c r="A247" s="6"/>
      <c r="B247" s="48" t="s">
        <v>260</v>
      </c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5">
        <v>7</v>
      </c>
      <c r="N247" s="45">
        <v>2</v>
      </c>
      <c r="O247" s="36" t="s">
        <v>259</v>
      </c>
      <c r="P247" s="36" t="s">
        <v>0</v>
      </c>
      <c r="Q247" s="32"/>
      <c r="R247" s="32">
        <v>15916800</v>
      </c>
      <c r="S247" s="37">
        <f t="shared" si="10"/>
        <v>15916.8</v>
      </c>
      <c r="T247" s="32">
        <v>15916800</v>
      </c>
      <c r="U247" s="37">
        <f t="shared" si="11"/>
        <v>15916.8</v>
      </c>
      <c r="V247" s="32">
        <v>15715200</v>
      </c>
      <c r="W247" s="34" t="s">
        <v>0</v>
      </c>
      <c r="X247" s="30"/>
      <c r="Y247" s="30"/>
      <c r="Z247" s="38">
        <f t="shared" si="9"/>
        <v>15715.2</v>
      </c>
    </row>
    <row r="248" spans="1:26" ht="34.5" customHeight="1" x14ac:dyDescent="0.2">
      <c r="A248" s="6"/>
      <c r="B248" s="48" t="s">
        <v>40</v>
      </c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5">
        <v>7</v>
      </c>
      <c r="N248" s="45">
        <v>2</v>
      </c>
      <c r="O248" s="36" t="s">
        <v>259</v>
      </c>
      <c r="P248" s="36" t="s">
        <v>38</v>
      </c>
      <c r="Q248" s="32"/>
      <c r="R248" s="32">
        <v>15916800</v>
      </c>
      <c r="S248" s="37">
        <f t="shared" si="10"/>
        <v>15916.8</v>
      </c>
      <c r="T248" s="32">
        <v>15916800</v>
      </c>
      <c r="U248" s="37">
        <f t="shared" si="11"/>
        <v>15916.8</v>
      </c>
      <c r="V248" s="32">
        <v>15715200</v>
      </c>
      <c r="W248" s="34" t="s">
        <v>0</v>
      </c>
      <c r="X248" s="30"/>
      <c r="Y248" s="30"/>
      <c r="Z248" s="38">
        <f t="shared" si="9"/>
        <v>15715.2</v>
      </c>
    </row>
    <row r="249" spans="1:26" ht="34.5" customHeight="1" x14ac:dyDescent="0.2">
      <c r="A249" s="6"/>
      <c r="B249" s="48" t="s">
        <v>258</v>
      </c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5">
        <v>7</v>
      </c>
      <c r="N249" s="45">
        <v>2</v>
      </c>
      <c r="O249" s="36" t="s">
        <v>257</v>
      </c>
      <c r="P249" s="36" t="s">
        <v>0</v>
      </c>
      <c r="Q249" s="32"/>
      <c r="R249" s="32">
        <v>450000</v>
      </c>
      <c r="S249" s="37">
        <f t="shared" si="10"/>
        <v>450</v>
      </c>
      <c r="T249" s="32">
        <v>0</v>
      </c>
      <c r="U249" s="37">
        <f t="shared" si="11"/>
        <v>0</v>
      </c>
      <c r="V249" s="32">
        <v>0</v>
      </c>
      <c r="W249" s="34" t="s">
        <v>0</v>
      </c>
      <c r="X249" s="30"/>
      <c r="Y249" s="30"/>
      <c r="Z249" s="38">
        <f t="shared" si="9"/>
        <v>0</v>
      </c>
    </row>
    <row r="250" spans="1:26" ht="55.5" customHeight="1" x14ac:dyDescent="0.2">
      <c r="A250" s="6"/>
      <c r="B250" s="48" t="s">
        <v>256</v>
      </c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5">
        <v>7</v>
      </c>
      <c r="N250" s="45">
        <v>2</v>
      </c>
      <c r="O250" s="36" t="s">
        <v>255</v>
      </c>
      <c r="P250" s="36" t="s">
        <v>0</v>
      </c>
      <c r="Q250" s="32"/>
      <c r="R250" s="32">
        <v>450000</v>
      </c>
      <c r="S250" s="37">
        <f t="shared" si="10"/>
        <v>450</v>
      </c>
      <c r="T250" s="32">
        <v>0</v>
      </c>
      <c r="U250" s="37">
        <f t="shared" si="11"/>
        <v>0</v>
      </c>
      <c r="V250" s="32">
        <v>0</v>
      </c>
      <c r="W250" s="34" t="s">
        <v>0</v>
      </c>
      <c r="X250" s="30"/>
      <c r="Y250" s="30"/>
      <c r="Z250" s="38">
        <f t="shared" si="9"/>
        <v>0</v>
      </c>
    </row>
    <row r="251" spans="1:26" ht="37.5" customHeight="1" x14ac:dyDescent="0.2">
      <c r="A251" s="6"/>
      <c r="B251" s="48" t="s">
        <v>40</v>
      </c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5">
        <v>7</v>
      </c>
      <c r="N251" s="45">
        <v>2</v>
      </c>
      <c r="O251" s="36" t="s">
        <v>255</v>
      </c>
      <c r="P251" s="36" t="s">
        <v>38</v>
      </c>
      <c r="Q251" s="32"/>
      <c r="R251" s="32">
        <v>450000</v>
      </c>
      <c r="S251" s="37">
        <f t="shared" si="10"/>
        <v>450</v>
      </c>
      <c r="T251" s="32">
        <v>0</v>
      </c>
      <c r="U251" s="37">
        <f t="shared" si="11"/>
        <v>0</v>
      </c>
      <c r="V251" s="32">
        <v>0</v>
      </c>
      <c r="W251" s="34" t="s">
        <v>0</v>
      </c>
      <c r="X251" s="30"/>
      <c r="Y251" s="30"/>
      <c r="Z251" s="38">
        <f t="shared" si="9"/>
        <v>0</v>
      </c>
    </row>
    <row r="252" spans="1:26" ht="102.75" customHeight="1" x14ac:dyDescent="0.2">
      <c r="A252" s="6"/>
      <c r="B252" s="48" t="s">
        <v>254</v>
      </c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5">
        <v>7</v>
      </c>
      <c r="N252" s="45">
        <v>2</v>
      </c>
      <c r="O252" s="36" t="s">
        <v>253</v>
      </c>
      <c r="P252" s="36" t="s">
        <v>0</v>
      </c>
      <c r="Q252" s="32"/>
      <c r="R252" s="32">
        <v>516000</v>
      </c>
      <c r="S252" s="37">
        <f t="shared" si="10"/>
        <v>516</v>
      </c>
      <c r="T252" s="32">
        <v>0</v>
      </c>
      <c r="U252" s="37">
        <f t="shared" si="11"/>
        <v>0</v>
      </c>
      <c r="V252" s="32">
        <v>0</v>
      </c>
      <c r="W252" s="34" t="s">
        <v>0</v>
      </c>
      <c r="X252" s="30"/>
      <c r="Y252" s="30"/>
      <c r="Z252" s="38">
        <f t="shared" si="9"/>
        <v>0</v>
      </c>
    </row>
    <row r="253" spans="1:26" ht="85.5" customHeight="1" x14ac:dyDescent="0.2">
      <c r="A253" s="6"/>
      <c r="B253" s="48" t="s">
        <v>252</v>
      </c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5">
        <v>7</v>
      </c>
      <c r="N253" s="45">
        <v>2</v>
      </c>
      <c r="O253" s="36" t="s">
        <v>251</v>
      </c>
      <c r="P253" s="36" t="s">
        <v>0</v>
      </c>
      <c r="Q253" s="32"/>
      <c r="R253" s="32">
        <v>516000</v>
      </c>
      <c r="S253" s="37">
        <f t="shared" si="10"/>
        <v>516</v>
      </c>
      <c r="T253" s="32">
        <v>0</v>
      </c>
      <c r="U253" s="37">
        <f t="shared" si="11"/>
        <v>0</v>
      </c>
      <c r="V253" s="32">
        <v>0</v>
      </c>
      <c r="W253" s="34" t="s">
        <v>0</v>
      </c>
      <c r="X253" s="30"/>
      <c r="Y253" s="30"/>
      <c r="Z253" s="38">
        <f t="shared" si="9"/>
        <v>0</v>
      </c>
    </row>
    <row r="254" spans="1:26" ht="34.5" customHeight="1" x14ac:dyDescent="0.2">
      <c r="A254" s="6"/>
      <c r="B254" s="48" t="s">
        <v>40</v>
      </c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5">
        <v>7</v>
      </c>
      <c r="N254" s="45">
        <v>2</v>
      </c>
      <c r="O254" s="36" t="s">
        <v>251</v>
      </c>
      <c r="P254" s="36" t="s">
        <v>38</v>
      </c>
      <c r="Q254" s="32"/>
      <c r="R254" s="32">
        <v>516000</v>
      </c>
      <c r="S254" s="37">
        <f t="shared" si="10"/>
        <v>516</v>
      </c>
      <c r="T254" s="32">
        <v>0</v>
      </c>
      <c r="U254" s="37">
        <f t="shared" si="11"/>
        <v>0</v>
      </c>
      <c r="V254" s="32">
        <v>0</v>
      </c>
      <c r="W254" s="34" t="s">
        <v>0</v>
      </c>
      <c r="X254" s="30"/>
      <c r="Y254" s="30"/>
      <c r="Z254" s="38">
        <f t="shared" si="9"/>
        <v>0</v>
      </c>
    </row>
    <row r="255" spans="1:26" ht="75.75" customHeight="1" x14ac:dyDescent="0.2">
      <c r="A255" s="6"/>
      <c r="B255" s="48" t="s">
        <v>73</v>
      </c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5">
        <v>7</v>
      </c>
      <c r="N255" s="45">
        <v>2</v>
      </c>
      <c r="O255" s="36" t="s">
        <v>72</v>
      </c>
      <c r="P255" s="36" t="s">
        <v>0</v>
      </c>
      <c r="Q255" s="32"/>
      <c r="R255" s="32">
        <v>850000</v>
      </c>
      <c r="S255" s="37">
        <f t="shared" si="10"/>
        <v>850</v>
      </c>
      <c r="T255" s="32">
        <v>0</v>
      </c>
      <c r="U255" s="37">
        <f t="shared" si="11"/>
        <v>0</v>
      </c>
      <c r="V255" s="32">
        <v>0</v>
      </c>
      <c r="W255" s="34" t="s">
        <v>0</v>
      </c>
      <c r="X255" s="30"/>
      <c r="Y255" s="30"/>
      <c r="Z255" s="38">
        <f t="shared" si="9"/>
        <v>0</v>
      </c>
    </row>
    <row r="256" spans="1:26" ht="77.25" customHeight="1" x14ac:dyDescent="0.2">
      <c r="A256" s="6"/>
      <c r="B256" s="48" t="s">
        <v>71</v>
      </c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5">
        <v>7</v>
      </c>
      <c r="N256" s="45">
        <v>2</v>
      </c>
      <c r="O256" s="36" t="s">
        <v>68</v>
      </c>
      <c r="P256" s="36" t="s">
        <v>0</v>
      </c>
      <c r="Q256" s="32"/>
      <c r="R256" s="32">
        <v>850000</v>
      </c>
      <c r="S256" s="37">
        <f t="shared" si="10"/>
        <v>850</v>
      </c>
      <c r="T256" s="32">
        <v>0</v>
      </c>
      <c r="U256" s="37">
        <f t="shared" si="11"/>
        <v>0</v>
      </c>
      <c r="V256" s="32">
        <v>0</v>
      </c>
      <c r="W256" s="34" t="s">
        <v>0</v>
      </c>
      <c r="X256" s="30"/>
      <c r="Y256" s="30"/>
      <c r="Z256" s="38">
        <f t="shared" si="9"/>
        <v>0</v>
      </c>
    </row>
    <row r="257" spans="1:26" ht="34.5" customHeight="1" x14ac:dyDescent="0.2">
      <c r="A257" s="6"/>
      <c r="B257" s="48" t="s">
        <v>40</v>
      </c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5">
        <v>7</v>
      </c>
      <c r="N257" s="45">
        <v>2</v>
      </c>
      <c r="O257" s="36" t="s">
        <v>68</v>
      </c>
      <c r="P257" s="36" t="s">
        <v>38</v>
      </c>
      <c r="Q257" s="32"/>
      <c r="R257" s="32">
        <v>850000</v>
      </c>
      <c r="S257" s="37">
        <f t="shared" si="10"/>
        <v>850</v>
      </c>
      <c r="T257" s="32">
        <v>0</v>
      </c>
      <c r="U257" s="37">
        <f t="shared" si="11"/>
        <v>0</v>
      </c>
      <c r="V257" s="32">
        <v>0</v>
      </c>
      <c r="W257" s="34" t="s">
        <v>0</v>
      </c>
      <c r="X257" s="30"/>
      <c r="Y257" s="30"/>
      <c r="Z257" s="38">
        <f t="shared" si="9"/>
        <v>0</v>
      </c>
    </row>
    <row r="258" spans="1:26" ht="39.75" customHeight="1" x14ac:dyDescent="0.2">
      <c r="A258" s="6"/>
      <c r="B258" s="48" t="s">
        <v>250</v>
      </c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5">
        <v>7</v>
      </c>
      <c r="N258" s="45">
        <v>2</v>
      </c>
      <c r="O258" s="36" t="s">
        <v>249</v>
      </c>
      <c r="P258" s="36" t="s">
        <v>0</v>
      </c>
      <c r="Q258" s="32"/>
      <c r="R258" s="32">
        <v>32324400</v>
      </c>
      <c r="S258" s="37">
        <f t="shared" si="10"/>
        <v>32324.400000000001</v>
      </c>
      <c r="T258" s="32">
        <v>28626100</v>
      </c>
      <c r="U258" s="37">
        <f t="shared" si="11"/>
        <v>28626.1</v>
      </c>
      <c r="V258" s="32">
        <v>23809100</v>
      </c>
      <c r="W258" s="34" t="s">
        <v>0</v>
      </c>
      <c r="X258" s="30"/>
      <c r="Y258" s="30"/>
      <c r="Z258" s="38">
        <f t="shared" si="9"/>
        <v>23809.1</v>
      </c>
    </row>
    <row r="259" spans="1:26" ht="90" customHeight="1" x14ac:dyDescent="0.2">
      <c r="A259" s="6"/>
      <c r="B259" s="48" t="s">
        <v>248</v>
      </c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5">
        <v>7</v>
      </c>
      <c r="N259" s="45">
        <v>2</v>
      </c>
      <c r="O259" s="36" t="s">
        <v>247</v>
      </c>
      <c r="P259" s="36" t="s">
        <v>0</v>
      </c>
      <c r="Q259" s="32"/>
      <c r="R259" s="32">
        <v>8814300</v>
      </c>
      <c r="S259" s="37">
        <f t="shared" si="10"/>
        <v>8814.2999999999993</v>
      </c>
      <c r="T259" s="32">
        <v>7125600</v>
      </c>
      <c r="U259" s="37">
        <f t="shared" si="11"/>
        <v>7125.6</v>
      </c>
      <c r="V259" s="32">
        <v>0</v>
      </c>
      <c r="W259" s="34" t="s">
        <v>0</v>
      </c>
      <c r="X259" s="30"/>
      <c r="Y259" s="30"/>
      <c r="Z259" s="38">
        <f t="shared" si="9"/>
        <v>0</v>
      </c>
    </row>
    <row r="260" spans="1:26" ht="23.25" customHeight="1" x14ac:dyDescent="0.2">
      <c r="A260" s="6"/>
      <c r="B260" s="48" t="s">
        <v>51</v>
      </c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5">
        <v>7</v>
      </c>
      <c r="N260" s="45">
        <v>2</v>
      </c>
      <c r="O260" s="36" t="s">
        <v>247</v>
      </c>
      <c r="P260" s="36" t="s">
        <v>49</v>
      </c>
      <c r="Q260" s="32"/>
      <c r="R260" s="32">
        <v>8814300</v>
      </c>
      <c r="S260" s="37">
        <f t="shared" si="10"/>
        <v>8814.2999999999993</v>
      </c>
      <c r="T260" s="32">
        <v>7125600</v>
      </c>
      <c r="U260" s="37">
        <f t="shared" si="11"/>
        <v>7125.6</v>
      </c>
      <c r="V260" s="32">
        <v>0</v>
      </c>
      <c r="W260" s="34" t="s">
        <v>0</v>
      </c>
      <c r="X260" s="30"/>
      <c r="Y260" s="30"/>
      <c r="Z260" s="38">
        <f t="shared" si="9"/>
        <v>0</v>
      </c>
    </row>
    <row r="261" spans="1:26" ht="74.25" customHeight="1" x14ac:dyDescent="0.2">
      <c r="A261" s="6"/>
      <c r="B261" s="48" t="s">
        <v>246</v>
      </c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5">
        <v>7</v>
      </c>
      <c r="N261" s="45">
        <v>2</v>
      </c>
      <c r="O261" s="36" t="s">
        <v>245</v>
      </c>
      <c r="P261" s="36" t="s">
        <v>0</v>
      </c>
      <c r="Q261" s="32"/>
      <c r="R261" s="32">
        <v>1120000</v>
      </c>
      <c r="S261" s="37">
        <f t="shared" si="10"/>
        <v>1120</v>
      </c>
      <c r="T261" s="32">
        <v>1120000</v>
      </c>
      <c r="U261" s="37">
        <f t="shared" si="11"/>
        <v>1120</v>
      </c>
      <c r="V261" s="32">
        <v>1120000</v>
      </c>
      <c r="W261" s="34" t="s">
        <v>0</v>
      </c>
      <c r="X261" s="30"/>
      <c r="Y261" s="30"/>
      <c r="Z261" s="38">
        <f t="shared" si="9"/>
        <v>1120</v>
      </c>
    </row>
    <row r="262" spans="1:26" ht="34.5" customHeight="1" x14ac:dyDescent="0.2">
      <c r="A262" s="6"/>
      <c r="B262" s="48" t="s">
        <v>40</v>
      </c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5">
        <v>7</v>
      </c>
      <c r="N262" s="45">
        <v>2</v>
      </c>
      <c r="O262" s="36" t="s">
        <v>245</v>
      </c>
      <c r="P262" s="36" t="s">
        <v>38</v>
      </c>
      <c r="Q262" s="32"/>
      <c r="R262" s="32">
        <v>1120000</v>
      </c>
      <c r="S262" s="37">
        <f t="shared" si="10"/>
        <v>1120</v>
      </c>
      <c r="T262" s="32">
        <v>1120000</v>
      </c>
      <c r="U262" s="37">
        <f t="shared" si="11"/>
        <v>1120</v>
      </c>
      <c r="V262" s="32">
        <v>1120000</v>
      </c>
      <c r="W262" s="34" t="s">
        <v>0</v>
      </c>
      <c r="X262" s="30"/>
      <c r="Y262" s="30"/>
      <c r="Z262" s="38">
        <f t="shared" si="9"/>
        <v>1120</v>
      </c>
    </row>
    <row r="263" spans="1:26" ht="66" customHeight="1" x14ac:dyDescent="0.2">
      <c r="A263" s="6"/>
      <c r="B263" s="48" t="s">
        <v>244</v>
      </c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5">
        <v>7</v>
      </c>
      <c r="N263" s="45">
        <v>2</v>
      </c>
      <c r="O263" s="36" t="s">
        <v>243</v>
      </c>
      <c r="P263" s="36" t="s">
        <v>0</v>
      </c>
      <c r="Q263" s="32"/>
      <c r="R263" s="32">
        <v>6999500</v>
      </c>
      <c r="S263" s="37">
        <f t="shared" si="10"/>
        <v>6999.5</v>
      </c>
      <c r="T263" s="32">
        <v>6205900</v>
      </c>
      <c r="U263" s="37">
        <f t="shared" si="11"/>
        <v>6205.9</v>
      </c>
      <c r="V263" s="32">
        <v>6205900</v>
      </c>
      <c r="W263" s="34" t="s">
        <v>0</v>
      </c>
      <c r="X263" s="30"/>
      <c r="Y263" s="30"/>
      <c r="Z263" s="38">
        <f t="shared" si="9"/>
        <v>6205.9</v>
      </c>
    </row>
    <row r="264" spans="1:26" ht="34.5" customHeight="1" x14ac:dyDescent="0.2">
      <c r="A264" s="6"/>
      <c r="B264" s="48" t="s">
        <v>40</v>
      </c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5">
        <v>7</v>
      </c>
      <c r="N264" s="45">
        <v>2</v>
      </c>
      <c r="O264" s="36" t="s">
        <v>243</v>
      </c>
      <c r="P264" s="36" t="s">
        <v>38</v>
      </c>
      <c r="Q264" s="32"/>
      <c r="R264" s="32">
        <v>6999500</v>
      </c>
      <c r="S264" s="37">
        <f t="shared" si="10"/>
        <v>6999.5</v>
      </c>
      <c r="T264" s="32">
        <v>6205900</v>
      </c>
      <c r="U264" s="37">
        <f t="shared" si="11"/>
        <v>6205.9</v>
      </c>
      <c r="V264" s="32">
        <v>6205900</v>
      </c>
      <c r="W264" s="34" t="s">
        <v>0</v>
      </c>
      <c r="X264" s="30"/>
      <c r="Y264" s="30"/>
      <c r="Z264" s="38">
        <f t="shared" si="9"/>
        <v>6205.9</v>
      </c>
    </row>
    <row r="265" spans="1:26" ht="86.25" customHeight="1" x14ac:dyDescent="0.2">
      <c r="A265" s="6"/>
      <c r="B265" s="48" t="s">
        <v>242</v>
      </c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5">
        <v>7</v>
      </c>
      <c r="N265" s="45">
        <v>2</v>
      </c>
      <c r="O265" s="36" t="s">
        <v>241</v>
      </c>
      <c r="P265" s="36" t="s">
        <v>0</v>
      </c>
      <c r="Q265" s="32"/>
      <c r="R265" s="32">
        <v>1600100</v>
      </c>
      <c r="S265" s="37">
        <f t="shared" si="10"/>
        <v>1600.1</v>
      </c>
      <c r="T265" s="32">
        <v>2280100</v>
      </c>
      <c r="U265" s="37">
        <f t="shared" si="11"/>
        <v>2280.1</v>
      </c>
      <c r="V265" s="32">
        <v>2520000</v>
      </c>
      <c r="W265" s="34" t="s">
        <v>0</v>
      </c>
      <c r="X265" s="30"/>
      <c r="Y265" s="30"/>
      <c r="Z265" s="38">
        <f t="shared" si="9"/>
        <v>2520</v>
      </c>
    </row>
    <row r="266" spans="1:26" ht="37.5" customHeight="1" x14ac:dyDescent="0.2">
      <c r="A266" s="6"/>
      <c r="B266" s="48" t="s">
        <v>40</v>
      </c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5">
        <v>7</v>
      </c>
      <c r="N266" s="45">
        <v>2</v>
      </c>
      <c r="O266" s="36" t="s">
        <v>241</v>
      </c>
      <c r="P266" s="36" t="s">
        <v>38</v>
      </c>
      <c r="Q266" s="32"/>
      <c r="R266" s="32">
        <v>1600100</v>
      </c>
      <c r="S266" s="37">
        <f t="shared" si="10"/>
        <v>1600.1</v>
      </c>
      <c r="T266" s="32">
        <v>2280100</v>
      </c>
      <c r="U266" s="37">
        <f t="shared" si="11"/>
        <v>2280.1</v>
      </c>
      <c r="V266" s="32">
        <v>2520000</v>
      </c>
      <c r="W266" s="34" t="s">
        <v>0</v>
      </c>
      <c r="X266" s="30"/>
      <c r="Y266" s="30"/>
      <c r="Z266" s="38">
        <f t="shared" si="9"/>
        <v>2520</v>
      </c>
    </row>
    <row r="267" spans="1:26" ht="86.25" customHeight="1" x14ac:dyDescent="0.2">
      <c r="A267" s="6"/>
      <c r="B267" s="48" t="s">
        <v>240</v>
      </c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5">
        <v>7</v>
      </c>
      <c r="N267" s="45">
        <v>2</v>
      </c>
      <c r="O267" s="36" t="s">
        <v>239</v>
      </c>
      <c r="P267" s="36" t="s">
        <v>0</v>
      </c>
      <c r="Q267" s="32"/>
      <c r="R267" s="32">
        <v>9290500</v>
      </c>
      <c r="S267" s="37">
        <f t="shared" si="10"/>
        <v>9290.5</v>
      </c>
      <c r="T267" s="32">
        <v>11894500</v>
      </c>
      <c r="U267" s="37">
        <f t="shared" si="11"/>
        <v>11894.5</v>
      </c>
      <c r="V267" s="32">
        <v>13963200</v>
      </c>
      <c r="W267" s="34" t="s">
        <v>0</v>
      </c>
      <c r="X267" s="30"/>
      <c r="Y267" s="30"/>
      <c r="Z267" s="38">
        <f t="shared" si="9"/>
        <v>13963.2</v>
      </c>
    </row>
    <row r="268" spans="1:26" ht="39" customHeight="1" x14ac:dyDescent="0.2">
      <c r="A268" s="6"/>
      <c r="B268" s="48" t="s">
        <v>40</v>
      </c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5">
        <v>7</v>
      </c>
      <c r="N268" s="45">
        <v>2</v>
      </c>
      <c r="O268" s="36" t="s">
        <v>239</v>
      </c>
      <c r="P268" s="36" t="s">
        <v>38</v>
      </c>
      <c r="Q268" s="32"/>
      <c r="R268" s="32">
        <v>9290500</v>
      </c>
      <c r="S268" s="37">
        <f t="shared" si="10"/>
        <v>9290.5</v>
      </c>
      <c r="T268" s="32">
        <v>11894500</v>
      </c>
      <c r="U268" s="37">
        <f t="shared" si="11"/>
        <v>11894.5</v>
      </c>
      <c r="V268" s="32">
        <v>13963200</v>
      </c>
      <c r="W268" s="34" t="s">
        <v>0</v>
      </c>
      <c r="X268" s="30"/>
      <c r="Y268" s="30"/>
      <c r="Z268" s="38">
        <f t="shared" si="9"/>
        <v>13963.2</v>
      </c>
    </row>
    <row r="269" spans="1:26" ht="112.5" customHeight="1" x14ac:dyDescent="0.2">
      <c r="A269" s="6"/>
      <c r="B269" s="48" t="s">
        <v>238</v>
      </c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5">
        <v>7</v>
      </c>
      <c r="N269" s="45">
        <v>2</v>
      </c>
      <c r="O269" s="36" t="s">
        <v>237</v>
      </c>
      <c r="P269" s="36" t="s">
        <v>0</v>
      </c>
      <c r="Q269" s="32"/>
      <c r="R269" s="32">
        <v>4500000</v>
      </c>
      <c r="S269" s="37">
        <f t="shared" si="10"/>
        <v>4500</v>
      </c>
      <c r="T269" s="32">
        <v>0</v>
      </c>
      <c r="U269" s="37">
        <f t="shared" si="11"/>
        <v>0</v>
      </c>
      <c r="V269" s="32">
        <v>0</v>
      </c>
      <c r="W269" s="34" t="s">
        <v>0</v>
      </c>
      <c r="X269" s="30"/>
      <c r="Y269" s="30"/>
      <c r="Z269" s="38">
        <f t="shared" si="9"/>
        <v>0</v>
      </c>
    </row>
    <row r="270" spans="1:26" ht="23.25" customHeight="1" x14ac:dyDescent="0.2">
      <c r="A270" s="6"/>
      <c r="B270" s="48" t="s">
        <v>51</v>
      </c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5">
        <v>7</v>
      </c>
      <c r="N270" s="45">
        <v>2</v>
      </c>
      <c r="O270" s="36" t="s">
        <v>237</v>
      </c>
      <c r="P270" s="36" t="s">
        <v>49</v>
      </c>
      <c r="Q270" s="32"/>
      <c r="R270" s="32">
        <v>4500000</v>
      </c>
      <c r="S270" s="37">
        <f t="shared" si="10"/>
        <v>4500</v>
      </c>
      <c r="T270" s="32">
        <v>0</v>
      </c>
      <c r="U270" s="37">
        <f t="shared" si="11"/>
        <v>0</v>
      </c>
      <c r="V270" s="32">
        <v>0</v>
      </c>
      <c r="W270" s="34" t="s">
        <v>0</v>
      </c>
      <c r="X270" s="30"/>
      <c r="Y270" s="30"/>
      <c r="Z270" s="38">
        <f t="shared" si="9"/>
        <v>0</v>
      </c>
    </row>
    <row r="271" spans="1:26" ht="36.75" customHeight="1" x14ac:dyDescent="0.2">
      <c r="A271" s="6"/>
      <c r="B271" s="48" t="s">
        <v>236</v>
      </c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5">
        <v>7</v>
      </c>
      <c r="N271" s="45">
        <v>2</v>
      </c>
      <c r="O271" s="36" t="s">
        <v>235</v>
      </c>
      <c r="P271" s="36" t="s">
        <v>0</v>
      </c>
      <c r="Q271" s="32"/>
      <c r="R271" s="32">
        <v>2662100</v>
      </c>
      <c r="S271" s="37">
        <f t="shared" si="10"/>
        <v>2662.1</v>
      </c>
      <c r="T271" s="32">
        <v>0</v>
      </c>
      <c r="U271" s="37">
        <f t="shared" si="11"/>
        <v>0</v>
      </c>
      <c r="V271" s="32">
        <v>0</v>
      </c>
      <c r="W271" s="34" t="s">
        <v>0</v>
      </c>
      <c r="X271" s="30"/>
      <c r="Y271" s="30"/>
      <c r="Z271" s="38">
        <f t="shared" ref="Z271:Z334" si="12">V271/1000</f>
        <v>0</v>
      </c>
    </row>
    <row r="272" spans="1:26" ht="68.25" customHeight="1" x14ac:dyDescent="0.2">
      <c r="A272" s="6"/>
      <c r="B272" s="48" t="s">
        <v>234</v>
      </c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5">
        <v>7</v>
      </c>
      <c r="N272" s="45">
        <v>2</v>
      </c>
      <c r="O272" s="36" t="s">
        <v>233</v>
      </c>
      <c r="P272" s="36" t="s">
        <v>0</v>
      </c>
      <c r="Q272" s="32"/>
      <c r="R272" s="32">
        <v>1609100</v>
      </c>
      <c r="S272" s="37">
        <f t="shared" ref="S272:S335" si="13">R272/1000</f>
        <v>1609.1</v>
      </c>
      <c r="T272" s="32">
        <v>0</v>
      </c>
      <c r="U272" s="37">
        <f t="shared" ref="U272:U335" si="14">T272/1000</f>
        <v>0</v>
      </c>
      <c r="V272" s="32">
        <v>0</v>
      </c>
      <c r="W272" s="34" t="s">
        <v>0</v>
      </c>
      <c r="X272" s="30"/>
      <c r="Y272" s="30"/>
      <c r="Z272" s="38">
        <f t="shared" si="12"/>
        <v>0</v>
      </c>
    </row>
    <row r="273" spans="1:26" ht="39.75" customHeight="1" x14ac:dyDescent="0.2">
      <c r="A273" s="6"/>
      <c r="B273" s="48" t="s">
        <v>51</v>
      </c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5">
        <v>7</v>
      </c>
      <c r="N273" s="45">
        <v>2</v>
      </c>
      <c r="O273" s="36" t="s">
        <v>233</v>
      </c>
      <c r="P273" s="36" t="s">
        <v>49</v>
      </c>
      <c r="Q273" s="32"/>
      <c r="R273" s="32">
        <v>1609100</v>
      </c>
      <c r="S273" s="37">
        <f t="shared" si="13"/>
        <v>1609.1</v>
      </c>
      <c r="T273" s="32">
        <v>0</v>
      </c>
      <c r="U273" s="37">
        <f t="shared" si="14"/>
        <v>0</v>
      </c>
      <c r="V273" s="32">
        <v>0</v>
      </c>
      <c r="W273" s="34" t="s">
        <v>0</v>
      </c>
      <c r="X273" s="30"/>
      <c r="Y273" s="30"/>
      <c r="Z273" s="38">
        <f t="shared" si="12"/>
        <v>0</v>
      </c>
    </row>
    <row r="274" spans="1:26" ht="87.75" customHeight="1" x14ac:dyDescent="0.2">
      <c r="A274" s="6"/>
      <c r="B274" s="48" t="s">
        <v>232</v>
      </c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5">
        <v>7</v>
      </c>
      <c r="N274" s="45">
        <v>2</v>
      </c>
      <c r="O274" s="36" t="s">
        <v>231</v>
      </c>
      <c r="P274" s="36" t="s">
        <v>0</v>
      </c>
      <c r="Q274" s="32"/>
      <c r="R274" s="32">
        <v>1053000</v>
      </c>
      <c r="S274" s="37">
        <f t="shared" si="13"/>
        <v>1053</v>
      </c>
      <c r="T274" s="32">
        <v>0</v>
      </c>
      <c r="U274" s="37">
        <f t="shared" si="14"/>
        <v>0</v>
      </c>
      <c r="V274" s="32">
        <v>0</v>
      </c>
      <c r="W274" s="34" t="s">
        <v>0</v>
      </c>
      <c r="X274" s="30"/>
      <c r="Y274" s="30"/>
      <c r="Z274" s="38">
        <f t="shared" si="12"/>
        <v>0</v>
      </c>
    </row>
    <row r="275" spans="1:26" ht="30" customHeight="1" x14ac:dyDescent="0.2">
      <c r="A275" s="6"/>
      <c r="B275" s="48" t="s">
        <v>51</v>
      </c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5">
        <v>7</v>
      </c>
      <c r="N275" s="45">
        <v>2</v>
      </c>
      <c r="O275" s="36" t="s">
        <v>231</v>
      </c>
      <c r="P275" s="36" t="s">
        <v>49</v>
      </c>
      <c r="Q275" s="32"/>
      <c r="R275" s="32">
        <v>1039900</v>
      </c>
      <c r="S275" s="37">
        <f t="shared" si="13"/>
        <v>1039.9000000000001</v>
      </c>
      <c r="T275" s="32">
        <v>0</v>
      </c>
      <c r="U275" s="37">
        <f t="shared" si="14"/>
        <v>0</v>
      </c>
      <c r="V275" s="32">
        <v>0</v>
      </c>
      <c r="W275" s="34" t="s">
        <v>0</v>
      </c>
      <c r="X275" s="30"/>
      <c r="Y275" s="30"/>
      <c r="Z275" s="38">
        <f t="shared" si="12"/>
        <v>0</v>
      </c>
    </row>
    <row r="276" spans="1:26" ht="42.75" customHeight="1" x14ac:dyDescent="0.2">
      <c r="A276" s="6"/>
      <c r="B276" s="48" t="s">
        <v>40</v>
      </c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5">
        <v>7</v>
      </c>
      <c r="N276" s="45">
        <v>2</v>
      </c>
      <c r="O276" s="36" t="s">
        <v>231</v>
      </c>
      <c r="P276" s="36" t="s">
        <v>38</v>
      </c>
      <c r="Q276" s="32"/>
      <c r="R276" s="32">
        <v>13100</v>
      </c>
      <c r="S276" s="37">
        <f t="shared" si="13"/>
        <v>13.1</v>
      </c>
      <c r="T276" s="32">
        <v>0</v>
      </c>
      <c r="U276" s="37">
        <f t="shared" si="14"/>
        <v>0</v>
      </c>
      <c r="V276" s="32">
        <v>0</v>
      </c>
      <c r="W276" s="34" t="s">
        <v>0</v>
      </c>
      <c r="X276" s="30"/>
      <c r="Y276" s="30"/>
      <c r="Z276" s="38">
        <f t="shared" si="12"/>
        <v>0</v>
      </c>
    </row>
    <row r="277" spans="1:26" ht="39" customHeight="1" x14ac:dyDescent="0.2">
      <c r="A277" s="6"/>
      <c r="B277" s="48" t="s">
        <v>230</v>
      </c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5">
        <v>7</v>
      </c>
      <c r="N277" s="45">
        <v>2</v>
      </c>
      <c r="O277" s="36" t="s">
        <v>229</v>
      </c>
      <c r="P277" s="36" t="s">
        <v>0</v>
      </c>
      <c r="Q277" s="32"/>
      <c r="R277" s="32">
        <v>208800</v>
      </c>
      <c r="S277" s="37">
        <f t="shared" si="13"/>
        <v>208.8</v>
      </c>
      <c r="T277" s="32">
        <v>5842000</v>
      </c>
      <c r="U277" s="37">
        <f t="shared" si="14"/>
        <v>5842</v>
      </c>
      <c r="V277" s="32">
        <v>261000</v>
      </c>
      <c r="W277" s="34" t="s">
        <v>0</v>
      </c>
      <c r="X277" s="30"/>
      <c r="Y277" s="30"/>
      <c r="Z277" s="38">
        <f t="shared" si="12"/>
        <v>261</v>
      </c>
    </row>
    <row r="278" spans="1:26" ht="51" customHeight="1" x14ac:dyDescent="0.2">
      <c r="A278" s="6"/>
      <c r="B278" s="48" t="s">
        <v>228</v>
      </c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5">
        <v>7</v>
      </c>
      <c r="N278" s="45">
        <v>2</v>
      </c>
      <c r="O278" s="36" t="s">
        <v>227</v>
      </c>
      <c r="P278" s="36" t="s">
        <v>0</v>
      </c>
      <c r="Q278" s="32"/>
      <c r="R278" s="32">
        <v>0</v>
      </c>
      <c r="S278" s="37">
        <f t="shared" si="13"/>
        <v>0</v>
      </c>
      <c r="T278" s="32">
        <v>5474000</v>
      </c>
      <c r="U278" s="37">
        <f t="shared" si="14"/>
        <v>5474</v>
      </c>
      <c r="V278" s="32">
        <v>0</v>
      </c>
      <c r="W278" s="34" t="s">
        <v>0</v>
      </c>
      <c r="X278" s="30"/>
      <c r="Y278" s="30"/>
      <c r="Z278" s="38">
        <f t="shared" si="12"/>
        <v>0</v>
      </c>
    </row>
    <row r="279" spans="1:26" ht="27.75" customHeight="1" x14ac:dyDescent="0.2">
      <c r="A279" s="6"/>
      <c r="B279" s="48" t="s">
        <v>51</v>
      </c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5">
        <v>7</v>
      </c>
      <c r="N279" s="45">
        <v>2</v>
      </c>
      <c r="O279" s="36" t="s">
        <v>227</v>
      </c>
      <c r="P279" s="36" t="s">
        <v>49</v>
      </c>
      <c r="Q279" s="32"/>
      <c r="R279" s="32">
        <v>0</v>
      </c>
      <c r="S279" s="37">
        <f t="shared" si="13"/>
        <v>0</v>
      </c>
      <c r="T279" s="32">
        <v>5474000</v>
      </c>
      <c r="U279" s="37">
        <f t="shared" si="14"/>
        <v>5474</v>
      </c>
      <c r="V279" s="32">
        <v>0</v>
      </c>
      <c r="W279" s="34" t="s">
        <v>0</v>
      </c>
      <c r="X279" s="30"/>
      <c r="Y279" s="30"/>
      <c r="Z279" s="38">
        <f t="shared" si="12"/>
        <v>0</v>
      </c>
    </row>
    <row r="280" spans="1:26" ht="61.5" customHeight="1" x14ac:dyDescent="0.2">
      <c r="A280" s="6"/>
      <c r="B280" s="48" t="s">
        <v>226</v>
      </c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5">
        <v>7</v>
      </c>
      <c r="N280" s="45">
        <v>2</v>
      </c>
      <c r="O280" s="36" t="s">
        <v>225</v>
      </c>
      <c r="P280" s="36" t="s">
        <v>0</v>
      </c>
      <c r="Q280" s="32"/>
      <c r="R280" s="32">
        <v>208800</v>
      </c>
      <c r="S280" s="37">
        <f t="shared" si="13"/>
        <v>208.8</v>
      </c>
      <c r="T280" s="32">
        <v>368000</v>
      </c>
      <c r="U280" s="37">
        <f t="shared" si="14"/>
        <v>368</v>
      </c>
      <c r="V280" s="32">
        <v>261000</v>
      </c>
      <c r="W280" s="34" t="s">
        <v>0</v>
      </c>
      <c r="X280" s="30"/>
      <c r="Y280" s="30"/>
      <c r="Z280" s="38">
        <f t="shared" si="12"/>
        <v>261</v>
      </c>
    </row>
    <row r="281" spans="1:26" ht="40.5" customHeight="1" x14ac:dyDescent="0.2">
      <c r="A281" s="6"/>
      <c r="B281" s="48" t="s">
        <v>40</v>
      </c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5">
        <v>7</v>
      </c>
      <c r="N281" s="45">
        <v>2</v>
      </c>
      <c r="O281" s="36" t="s">
        <v>225</v>
      </c>
      <c r="P281" s="36" t="s">
        <v>38</v>
      </c>
      <c r="Q281" s="32"/>
      <c r="R281" s="32">
        <v>208800</v>
      </c>
      <c r="S281" s="37">
        <f t="shared" si="13"/>
        <v>208.8</v>
      </c>
      <c r="T281" s="32">
        <v>368000</v>
      </c>
      <c r="U281" s="37">
        <f t="shared" si="14"/>
        <v>368</v>
      </c>
      <c r="V281" s="32">
        <v>261000</v>
      </c>
      <c r="W281" s="34" t="s">
        <v>0</v>
      </c>
      <c r="X281" s="30"/>
      <c r="Y281" s="30"/>
      <c r="Z281" s="38">
        <f t="shared" si="12"/>
        <v>261</v>
      </c>
    </row>
    <row r="282" spans="1:26" ht="16.5" customHeight="1" x14ac:dyDescent="0.2">
      <c r="A282" s="6"/>
      <c r="B282" s="48" t="s">
        <v>224</v>
      </c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5">
        <v>7</v>
      </c>
      <c r="N282" s="45">
        <v>3</v>
      </c>
      <c r="O282" s="36" t="s">
        <v>0</v>
      </c>
      <c r="P282" s="36" t="s">
        <v>0</v>
      </c>
      <c r="Q282" s="32"/>
      <c r="R282" s="32">
        <v>20292614.440000001</v>
      </c>
      <c r="S282" s="37">
        <f t="shared" si="13"/>
        <v>20292.614440000001</v>
      </c>
      <c r="T282" s="32">
        <v>13266500</v>
      </c>
      <c r="U282" s="37">
        <f t="shared" si="14"/>
        <v>13266.5</v>
      </c>
      <c r="V282" s="32">
        <v>13266500</v>
      </c>
      <c r="W282" s="34" t="s">
        <v>0</v>
      </c>
      <c r="X282" s="30"/>
      <c r="Y282" s="30"/>
      <c r="Z282" s="38">
        <f t="shared" si="12"/>
        <v>13266.5</v>
      </c>
    </row>
    <row r="283" spans="1:26" ht="41.25" customHeight="1" x14ac:dyDescent="0.2">
      <c r="A283" s="6"/>
      <c r="B283" s="48" t="s">
        <v>83</v>
      </c>
      <c r="C283" s="48"/>
      <c r="D283" s="48"/>
      <c r="E283" s="48"/>
      <c r="F283" s="48"/>
      <c r="G283" s="48"/>
      <c r="H283" s="48"/>
      <c r="I283" s="48"/>
      <c r="J283" s="48"/>
      <c r="K283" s="48"/>
      <c r="L283" s="48"/>
      <c r="M283" s="45">
        <v>7</v>
      </c>
      <c r="N283" s="45">
        <v>3</v>
      </c>
      <c r="O283" s="36" t="s">
        <v>82</v>
      </c>
      <c r="P283" s="36" t="s">
        <v>0</v>
      </c>
      <c r="Q283" s="32"/>
      <c r="R283" s="32">
        <v>20292614.440000001</v>
      </c>
      <c r="S283" s="37">
        <f t="shared" si="13"/>
        <v>20292.614440000001</v>
      </c>
      <c r="T283" s="32">
        <v>13266500</v>
      </c>
      <c r="U283" s="37">
        <f t="shared" si="14"/>
        <v>13266.5</v>
      </c>
      <c r="V283" s="32">
        <v>13266500</v>
      </c>
      <c r="W283" s="34" t="s">
        <v>0</v>
      </c>
      <c r="X283" s="30"/>
      <c r="Y283" s="30"/>
      <c r="Z283" s="38">
        <f t="shared" si="12"/>
        <v>13266.5</v>
      </c>
    </row>
    <row r="284" spans="1:26" ht="42" customHeight="1" x14ac:dyDescent="0.2">
      <c r="A284" s="6"/>
      <c r="B284" s="48" t="s">
        <v>223</v>
      </c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5">
        <v>7</v>
      </c>
      <c r="N284" s="45">
        <v>3</v>
      </c>
      <c r="O284" s="36" t="s">
        <v>222</v>
      </c>
      <c r="P284" s="36" t="s">
        <v>0</v>
      </c>
      <c r="Q284" s="32"/>
      <c r="R284" s="32">
        <v>12031104.710000001</v>
      </c>
      <c r="S284" s="37">
        <f t="shared" si="13"/>
        <v>12031.104710000001</v>
      </c>
      <c r="T284" s="32">
        <v>11221500</v>
      </c>
      <c r="U284" s="37">
        <f t="shared" si="14"/>
        <v>11221.5</v>
      </c>
      <c r="V284" s="32">
        <v>11221500</v>
      </c>
      <c r="W284" s="34" t="s">
        <v>0</v>
      </c>
      <c r="X284" s="30"/>
      <c r="Y284" s="30"/>
      <c r="Z284" s="38">
        <f t="shared" si="12"/>
        <v>11221.5</v>
      </c>
    </row>
    <row r="285" spans="1:26" ht="40.5" customHeight="1" x14ac:dyDescent="0.2">
      <c r="A285" s="6"/>
      <c r="B285" s="48" t="s">
        <v>179</v>
      </c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5">
        <v>7</v>
      </c>
      <c r="N285" s="45">
        <v>3</v>
      </c>
      <c r="O285" s="36" t="s">
        <v>221</v>
      </c>
      <c r="P285" s="36" t="s">
        <v>0</v>
      </c>
      <c r="Q285" s="32"/>
      <c r="R285" s="32">
        <v>10049104.710000001</v>
      </c>
      <c r="S285" s="37">
        <f t="shared" si="13"/>
        <v>10049.104710000001</v>
      </c>
      <c r="T285" s="32">
        <v>11221500</v>
      </c>
      <c r="U285" s="37">
        <f t="shared" si="14"/>
        <v>11221.5</v>
      </c>
      <c r="V285" s="32">
        <v>11221500</v>
      </c>
      <c r="W285" s="34" t="s">
        <v>0</v>
      </c>
      <c r="X285" s="30"/>
      <c r="Y285" s="30"/>
      <c r="Z285" s="38">
        <f t="shared" si="12"/>
        <v>11221.5</v>
      </c>
    </row>
    <row r="286" spans="1:26" ht="39.75" customHeight="1" x14ac:dyDescent="0.2">
      <c r="A286" s="6"/>
      <c r="B286" s="48" t="s">
        <v>40</v>
      </c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5">
        <v>7</v>
      </c>
      <c r="N286" s="45">
        <v>3</v>
      </c>
      <c r="O286" s="36" t="s">
        <v>221</v>
      </c>
      <c r="P286" s="36" t="s">
        <v>38</v>
      </c>
      <c r="Q286" s="32"/>
      <c r="R286" s="32">
        <v>10049104.710000001</v>
      </c>
      <c r="S286" s="37">
        <f t="shared" si="13"/>
        <v>10049.104710000001</v>
      </c>
      <c r="T286" s="32">
        <v>11221500</v>
      </c>
      <c r="U286" s="37">
        <f t="shared" si="14"/>
        <v>11221.5</v>
      </c>
      <c r="V286" s="32">
        <v>11221500</v>
      </c>
      <c r="W286" s="34" t="s">
        <v>0</v>
      </c>
      <c r="X286" s="30"/>
      <c r="Y286" s="30"/>
      <c r="Z286" s="38">
        <f t="shared" si="12"/>
        <v>11221.5</v>
      </c>
    </row>
    <row r="287" spans="1:26" ht="50.25" customHeight="1" x14ac:dyDescent="0.2">
      <c r="A287" s="6"/>
      <c r="B287" s="48" t="s">
        <v>220</v>
      </c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5">
        <v>7</v>
      </c>
      <c r="N287" s="45">
        <v>3</v>
      </c>
      <c r="O287" s="36" t="s">
        <v>219</v>
      </c>
      <c r="P287" s="36" t="s">
        <v>0</v>
      </c>
      <c r="Q287" s="32"/>
      <c r="R287" s="32">
        <v>991000</v>
      </c>
      <c r="S287" s="37">
        <f t="shared" si="13"/>
        <v>991</v>
      </c>
      <c r="T287" s="32">
        <v>0</v>
      </c>
      <c r="U287" s="37">
        <f t="shared" si="14"/>
        <v>0</v>
      </c>
      <c r="V287" s="32">
        <v>0</v>
      </c>
      <c r="W287" s="34" t="s">
        <v>0</v>
      </c>
      <c r="X287" s="30"/>
      <c r="Y287" s="30"/>
      <c r="Z287" s="38">
        <f t="shared" si="12"/>
        <v>0</v>
      </c>
    </row>
    <row r="288" spans="1:26" ht="36.75" customHeight="1" x14ac:dyDescent="0.2">
      <c r="A288" s="6"/>
      <c r="B288" s="48" t="s">
        <v>40</v>
      </c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5">
        <v>7</v>
      </c>
      <c r="N288" s="45">
        <v>3</v>
      </c>
      <c r="O288" s="36" t="s">
        <v>219</v>
      </c>
      <c r="P288" s="36" t="s">
        <v>38</v>
      </c>
      <c r="Q288" s="32"/>
      <c r="R288" s="32">
        <v>991000</v>
      </c>
      <c r="S288" s="37">
        <f t="shared" si="13"/>
        <v>991</v>
      </c>
      <c r="T288" s="32">
        <v>0</v>
      </c>
      <c r="U288" s="37">
        <f t="shared" si="14"/>
        <v>0</v>
      </c>
      <c r="V288" s="32">
        <v>0</v>
      </c>
      <c r="W288" s="34" t="s">
        <v>0</v>
      </c>
      <c r="X288" s="30"/>
      <c r="Y288" s="30"/>
      <c r="Z288" s="38">
        <f t="shared" si="12"/>
        <v>0</v>
      </c>
    </row>
    <row r="289" spans="1:26" ht="51.75" customHeight="1" x14ac:dyDescent="0.2">
      <c r="A289" s="6"/>
      <c r="B289" s="48" t="s">
        <v>218</v>
      </c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5">
        <v>7</v>
      </c>
      <c r="N289" s="45">
        <v>3</v>
      </c>
      <c r="O289" s="36" t="s">
        <v>217</v>
      </c>
      <c r="P289" s="36" t="s">
        <v>0</v>
      </c>
      <c r="Q289" s="32"/>
      <c r="R289" s="32">
        <v>991000</v>
      </c>
      <c r="S289" s="37">
        <f t="shared" si="13"/>
        <v>991</v>
      </c>
      <c r="T289" s="32">
        <v>0</v>
      </c>
      <c r="U289" s="37">
        <f t="shared" si="14"/>
        <v>0</v>
      </c>
      <c r="V289" s="32">
        <v>0</v>
      </c>
      <c r="W289" s="34" t="s">
        <v>0</v>
      </c>
      <c r="X289" s="30"/>
      <c r="Y289" s="30"/>
      <c r="Z289" s="38">
        <f t="shared" si="12"/>
        <v>0</v>
      </c>
    </row>
    <row r="290" spans="1:26" ht="39" customHeight="1" x14ac:dyDescent="0.2">
      <c r="A290" s="6"/>
      <c r="B290" s="48" t="s">
        <v>40</v>
      </c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5">
        <v>7</v>
      </c>
      <c r="N290" s="45">
        <v>3</v>
      </c>
      <c r="O290" s="36" t="s">
        <v>217</v>
      </c>
      <c r="P290" s="36" t="s">
        <v>38</v>
      </c>
      <c r="Q290" s="32"/>
      <c r="R290" s="32">
        <v>991000</v>
      </c>
      <c r="S290" s="37">
        <f t="shared" si="13"/>
        <v>991</v>
      </c>
      <c r="T290" s="32">
        <v>0</v>
      </c>
      <c r="U290" s="37">
        <f t="shared" si="14"/>
        <v>0</v>
      </c>
      <c r="V290" s="32">
        <v>0</v>
      </c>
      <c r="W290" s="34" t="s">
        <v>0</v>
      </c>
      <c r="X290" s="30"/>
      <c r="Y290" s="30"/>
      <c r="Z290" s="38">
        <f t="shared" si="12"/>
        <v>0</v>
      </c>
    </row>
    <row r="291" spans="1:26" ht="51.75" customHeight="1" x14ac:dyDescent="0.2">
      <c r="A291" s="6"/>
      <c r="B291" s="48" t="s">
        <v>216</v>
      </c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5">
        <v>7</v>
      </c>
      <c r="N291" s="45">
        <v>3</v>
      </c>
      <c r="O291" s="36" t="s">
        <v>215</v>
      </c>
      <c r="P291" s="36" t="s">
        <v>0</v>
      </c>
      <c r="Q291" s="32"/>
      <c r="R291" s="32">
        <v>6046509.7300000004</v>
      </c>
      <c r="S291" s="37">
        <f t="shared" si="13"/>
        <v>6046.5097300000007</v>
      </c>
      <c r="T291" s="32">
        <v>0</v>
      </c>
      <c r="U291" s="37">
        <f t="shared" si="14"/>
        <v>0</v>
      </c>
      <c r="V291" s="32">
        <v>0</v>
      </c>
      <c r="W291" s="34" t="s">
        <v>0</v>
      </c>
      <c r="X291" s="30"/>
      <c r="Y291" s="30"/>
      <c r="Z291" s="38">
        <f t="shared" si="12"/>
        <v>0</v>
      </c>
    </row>
    <row r="292" spans="1:26" ht="55.5" customHeight="1" x14ac:dyDescent="0.2">
      <c r="A292" s="6"/>
      <c r="B292" s="48" t="s">
        <v>43</v>
      </c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5">
        <v>7</v>
      </c>
      <c r="N292" s="45">
        <v>3</v>
      </c>
      <c r="O292" s="36" t="s">
        <v>214</v>
      </c>
      <c r="P292" s="36" t="s">
        <v>0</v>
      </c>
      <c r="Q292" s="32"/>
      <c r="R292" s="32">
        <v>5865114.4400000004</v>
      </c>
      <c r="S292" s="37">
        <f t="shared" si="13"/>
        <v>5865.1144400000003</v>
      </c>
      <c r="T292" s="32">
        <v>0</v>
      </c>
      <c r="U292" s="37">
        <f t="shared" si="14"/>
        <v>0</v>
      </c>
      <c r="V292" s="32">
        <v>0</v>
      </c>
      <c r="W292" s="34" t="s">
        <v>0</v>
      </c>
      <c r="X292" s="30"/>
      <c r="Y292" s="30"/>
      <c r="Z292" s="38">
        <f t="shared" si="12"/>
        <v>0</v>
      </c>
    </row>
    <row r="293" spans="1:26" ht="40.5" customHeight="1" x14ac:dyDescent="0.2">
      <c r="A293" s="6"/>
      <c r="B293" s="48" t="s">
        <v>40</v>
      </c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5">
        <v>7</v>
      </c>
      <c r="N293" s="45">
        <v>3</v>
      </c>
      <c r="O293" s="36" t="s">
        <v>214</v>
      </c>
      <c r="P293" s="36" t="s">
        <v>38</v>
      </c>
      <c r="Q293" s="32"/>
      <c r="R293" s="32">
        <v>5865114.4400000004</v>
      </c>
      <c r="S293" s="37">
        <f t="shared" si="13"/>
        <v>5865.1144400000003</v>
      </c>
      <c r="T293" s="32">
        <v>0</v>
      </c>
      <c r="U293" s="37">
        <f t="shared" si="14"/>
        <v>0</v>
      </c>
      <c r="V293" s="32">
        <v>0</v>
      </c>
      <c r="W293" s="34" t="s">
        <v>0</v>
      </c>
      <c r="X293" s="30"/>
      <c r="Y293" s="30"/>
      <c r="Z293" s="38">
        <f t="shared" si="12"/>
        <v>0</v>
      </c>
    </row>
    <row r="294" spans="1:26" ht="50.25" customHeight="1" x14ac:dyDescent="0.2">
      <c r="A294" s="6"/>
      <c r="B294" s="48" t="s">
        <v>213</v>
      </c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5">
        <v>7</v>
      </c>
      <c r="N294" s="45">
        <v>3</v>
      </c>
      <c r="O294" s="36" t="s">
        <v>212</v>
      </c>
      <c r="P294" s="36" t="s">
        <v>0</v>
      </c>
      <c r="Q294" s="32"/>
      <c r="R294" s="32">
        <v>181395.29</v>
      </c>
      <c r="S294" s="37">
        <f t="shared" si="13"/>
        <v>181.39529000000002</v>
      </c>
      <c r="T294" s="32">
        <v>0</v>
      </c>
      <c r="U294" s="37">
        <f t="shared" si="14"/>
        <v>0</v>
      </c>
      <c r="V294" s="32">
        <v>0</v>
      </c>
      <c r="W294" s="34" t="s">
        <v>0</v>
      </c>
      <c r="X294" s="30"/>
      <c r="Y294" s="30"/>
      <c r="Z294" s="38">
        <f t="shared" si="12"/>
        <v>0</v>
      </c>
    </row>
    <row r="295" spans="1:26" ht="38.25" customHeight="1" x14ac:dyDescent="0.2">
      <c r="A295" s="6"/>
      <c r="B295" s="48" t="s">
        <v>40</v>
      </c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5">
        <v>7</v>
      </c>
      <c r="N295" s="45">
        <v>3</v>
      </c>
      <c r="O295" s="36" t="s">
        <v>212</v>
      </c>
      <c r="P295" s="36" t="s">
        <v>38</v>
      </c>
      <c r="Q295" s="32"/>
      <c r="R295" s="32">
        <v>181395.29</v>
      </c>
      <c r="S295" s="37">
        <f t="shared" si="13"/>
        <v>181.39529000000002</v>
      </c>
      <c r="T295" s="32">
        <v>0</v>
      </c>
      <c r="U295" s="37">
        <f t="shared" si="14"/>
        <v>0</v>
      </c>
      <c r="V295" s="32">
        <v>0</v>
      </c>
      <c r="W295" s="34" t="s">
        <v>0</v>
      </c>
      <c r="X295" s="30"/>
      <c r="Y295" s="30"/>
      <c r="Z295" s="38">
        <f t="shared" si="12"/>
        <v>0</v>
      </c>
    </row>
    <row r="296" spans="1:26" ht="42" customHeight="1" x14ac:dyDescent="0.2">
      <c r="A296" s="6"/>
      <c r="B296" s="48" t="s">
        <v>211</v>
      </c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5">
        <v>7</v>
      </c>
      <c r="N296" s="45">
        <v>3</v>
      </c>
      <c r="O296" s="36" t="s">
        <v>210</v>
      </c>
      <c r="P296" s="36" t="s">
        <v>0</v>
      </c>
      <c r="Q296" s="32"/>
      <c r="R296" s="32">
        <v>2045000</v>
      </c>
      <c r="S296" s="37">
        <f t="shared" si="13"/>
        <v>2045</v>
      </c>
      <c r="T296" s="32">
        <v>2045000</v>
      </c>
      <c r="U296" s="37">
        <f t="shared" si="14"/>
        <v>2045</v>
      </c>
      <c r="V296" s="32">
        <v>2045000</v>
      </c>
      <c r="W296" s="34" t="s">
        <v>0</v>
      </c>
      <c r="X296" s="30"/>
      <c r="Y296" s="30"/>
      <c r="Z296" s="38">
        <f t="shared" si="12"/>
        <v>2045</v>
      </c>
    </row>
    <row r="297" spans="1:26" ht="40.5" customHeight="1" x14ac:dyDescent="0.2">
      <c r="A297" s="6"/>
      <c r="B297" s="48" t="s">
        <v>55</v>
      </c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5">
        <v>7</v>
      </c>
      <c r="N297" s="45">
        <v>3</v>
      </c>
      <c r="O297" s="36" t="s">
        <v>209</v>
      </c>
      <c r="P297" s="36" t="s">
        <v>0</v>
      </c>
      <c r="Q297" s="32"/>
      <c r="R297" s="32">
        <v>2045000</v>
      </c>
      <c r="S297" s="37">
        <f t="shared" si="13"/>
        <v>2045</v>
      </c>
      <c r="T297" s="32">
        <v>2045000</v>
      </c>
      <c r="U297" s="37">
        <f t="shared" si="14"/>
        <v>2045</v>
      </c>
      <c r="V297" s="32">
        <v>2045000</v>
      </c>
      <c r="W297" s="34" t="s">
        <v>0</v>
      </c>
      <c r="X297" s="30"/>
      <c r="Y297" s="30"/>
      <c r="Z297" s="38">
        <f t="shared" si="12"/>
        <v>2045</v>
      </c>
    </row>
    <row r="298" spans="1:26" ht="41.25" customHeight="1" x14ac:dyDescent="0.2">
      <c r="A298" s="6"/>
      <c r="B298" s="48" t="s">
        <v>40</v>
      </c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5">
        <v>7</v>
      </c>
      <c r="N298" s="45">
        <v>3</v>
      </c>
      <c r="O298" s="36" t="s">
        <v>209</v>
      </c>
      <c r="P298" s="36" t="s">
        <v>38</v>
      </c>
      <c r="Q298" s="32"/>
      <c r="R298" s="32">
        <v>2045000</v>
      </c>
      <c r="S298" s="37">
        <f t="shared" si="13"/>
        <v>2045</v>
      </c>
      <c r="T298" s="32">
        <v>2045000</v>
      </c>
      <c r="U298" s="37">
        <f t="shared" si="14"/>
        <v>2045</v>
      </c>
      <c r="V298" s="32">
        <v>2045000</v>
      </c>
      <c r="W298" s="34" t="s">
        <v>0</v>
      </c>
      <c r="X298" s="30"/>
      <c r="Y298" s="30"/>
      <c r="Z298" s="38">
        <f t="shared" si="12"/>
        <v>2045</v>
      </c>
    </row>
    <row r="299" spans="1:26" ht="27.75" customHeight="1" x14ac:dyDescent="0.2">
      <c r="A299" s="6"/>
      <c r="B299" s="48" t="s">
        <v>208</v>
      </c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5">
        <v>7</v>
      </c>
      <c r="N299" s="45">
        <v>3</v>
      </c>
      <c r="O299" s="36" t="s">
        <v>207</v>
      </c>
      <c r="P299" s="36" t="s">
        <v>0</v>
      </c>
      <c r="Q299" s="32"/>
      <c r="R299" s="32">
        <v>170000</v>
      </c>
      <c r="S299" s="37">
        <f t="shared" si="13"/>
        <v>170</v>
      </c>
      <c r="T299" s="32">
        <v>0</v>
      </c>
      <c r="U299" s="37">
        <f t="shared" si="14"/>
        <v>0</v>
      </c>
      <c r="V299" s="32">
        <v>0</v>
      </c>
      <c r="W299" s="34" t="s">
        <v>0</v>
      </c>
      <c r="X299" s="30"/>
      <c r="Y299" s="30"/>
      <c r="Z299" s="38">
        <f t="shared" si="12"/>
        <v>0</v>
      </c>
    </row>
    <row r="300" spans="1:26" ht="39" customHeight="1" x14ac:dyDescent="0.2">
      <c r="A300" s="6"/>
      <c r="B300" s="48" t="s">
        <v>55</v>
      </c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5">
        <v>7</v>
      </c>
      <c r="N300" s="45">
        <v>3</v>
      </c>
      <c r="O300" s="36" t="s">
        <v>206</v>
      </c>
      <c r="P300" s="36" t="s">
        <v>0</v>
      </c>
      <c r="Q300" s="32"/>
      <c r="R300" s="32">
        <v>170000</v>
      </c>
      <c r="S300" s="37">
        <f t="shared" si="13"/>
        <v>170</v>
      </c>
      <c r="T300" s="32">
        <v>0</v>
      </c>
      <c r="U300" s="37">
        <f t="shared" si="14"/>
        <v>0</v>
      </c>
      <c r="V300" s="32">
        <v>0</v>
      </c>
      <c r="W300" s="34" t="s">
        <v>0</v>
      </c>
      <c r="X300" s="30"/>
      <c r="Y300" s="30"/>
      <c r="Z300" s="38">
        <f t="shared" si="12"/>
        <v>0</v>
      </c>
    </row>
    <row r="301" spans="1:26" ht="40.5" customHeight="1" x14ac:dyDescent="0.2">
      <c r="A301" s="6"/>
      <c r="B301" s="48" t="s">
        <v>40</v>
      </c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5">
        <v>7</v>
      </c>
      <c r="N301" s="45">
        <v>3</v>
      </c>
      <c r="O301" s="36" t="s">
        <v>206</v>
      </c>
      <c r="P301" s="36" t="s">
        <v>38</v>
      </c>
      <c r="Q301" s="32"/>
      <c r="R301" s="32">
        <v>170000</v>
      </c>
      <c r="S301" s="37">
        <f t="shared" si="13"/>
        <v>170</v>
      </c>
      <c r="T301" s="32">
        <v>0</v>
      </c>
      <c r="U301" s="37">
        <f t="shared" si="14"/>
        <v>0</v>
      </c>
      <c r="V301" s="32">
        <v>0</v>
      </c>
      <c r="W301" s="34" t="s">
        <v>0</v>
      </c>
      <c r="X301" s="30"/>
      <c r="Y301" s="30"/>
      <c r="Z301" s="38">
        <f t="shared" si="12"/>
        <v>0</v>
      </c>
    </row>
    <row r="302" spans="1:26" ht="16.5" customHeight="1" x14ac:dyDescent="0.2">
      <c r="A302" s="6"/>
      <c r="B302" s="48" t="s">
        <v>205</v>
      </c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5">
        <v>7</v>
      </c>
      <c r="N302" s="45">
        <v>7</v>
      </c>
      <c r="O302" s="36" t="s">
        <v>0</v>
      </c>
      <c r="P302" s="36" t="s">
        <v>0</v>
      </c>
      <c r="Q302" s="32"/>
      <c r="R302" s="32">
        <v>400000</v>
      </c>
      <c r="S302" s="37">
        <f t="shared" si="13"/>
        <v>400</v>
      </c>
      <c r="T302" s="32">
        <v>400000</v>
      </c>
      <c r="U302" s="37">
        <f t="shared" si="14"/>
        <v>400</v>
      </c>
      <c r="V302" s="32">
        <v>400000</v>
      </c>
      <c r="W302" s="34" t="s">
        <v>0</v>
      </c>
      <c r="X302" s="30"/>
      <c r="Y302" s="30"/>
      <c r="Z302" s="38">
        <f t="shared" si="12"/>
        <v>400</v>
      </c>
    </row>
    <row r="303" spans="1:26" ht="39" customHeight="1" x14ac:dyDescent="0.2">
      <c r="A303" s="6"/>
      <c r="B303" s="48" t="s">
        <v>204</v>
      </c>
      <c r="C303" s="48"/>
      <c r="D303" s="48"/>
      <c r="E303" s="48"/>
      <c r="F303" s="48"/>
      <c r="G303" s="48"/>
      <c r="H303" s="48"/>
      <c r="I303" s="48"/>
      <c r="J303" s="48"/>
      <c r="K303" s="48"/>
      <c r="L303" s="48"/>
      <c r="M303" s="45">
        <v>7</v>
      </c>
      <c r="N303" s="45">
        <v>7</v>
      </c>
      <c r="O303" s="36" t="s">
        <v>203</v>
      </c>
      <c r="P303" s="36" t="s">
        <v>0</v>
      </c>
      <c r="Q303" s="32"/>
      <c r="R303" s="32">
        <v>400000</v>
      </c>
      <c r="S303" s="37">
        <f t="shared" si="13"/>
        <v>400</v>
      </c>
      <c r="T303" s="32">
        <v>400000</v>
      </c>
      <c r="U303" s="37">
        <f t="shared" si="14"/>
        <v>400</v>
      </c>
      <c r="V303" s="32">
        <v>400000</v>
      </c>
      <c r="W303" s="34" t="s">
        <v>0</v>
      </c>
      <c r="X303" s="30"/>
      <c r="Y303" s="30"/>
      <c r="Z303" s="38">
        <f t="shared" si="12"/>
        <v>400</v>
      </c>
    </row>
    <row r="304" spans="1:26" ht="39" customHeight="1" x14ac:dyDescent="0.2">
      <c r="A304" s="6"/>
      <c r="B304" s="48" t="s">
        <v>202</v>
      </c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5">
        <v>7</v>
      </c>
      <c r="N304" s="45">
        <v>7</v>
      </c>
      <c r="O304" s="36" t="s">
        <v>201</v>
      </c>
      <c r="P304" s="36" t="s">
        <v>0</v>
      </c>
      <c r="Q304" s="32"/>
      <c r="R304" s="32">
        <v>194000</v>
      </c>
      <c r="S304" s="37">
        <f t="shared" si="13"/>
        <v>194</v>
      </c>
      <c r="T304" s="32">
        <v>194000</v>
      </c>
      <c r="U304" s="37">
        <f t="shared" si="14"/>
        <v>194</v>
      </c>
      <c r="V304" s="32">
        <v>194000</v>
      </c>
      <c r="W304" s="34" t="s">
        <v>0</v>
      </c>
      <c r="X304" s="30"/>
      <c r="Y304" s="30"/>
      <c r="Z304" s="38">
        <f t="shared" si="12"/>
        <v>194</v>
      </c>
    </row>
    <row r="305" spans="1:26" ht="34.5" customHeight="1" x14ac:dyDescent="0.2">
      <c r="A305" s="6"/>
      <c r="B305" s="48" t="s">
        <v>55</v>
      </c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5">
        <v>7</v>
      </c>
      <c r="N305" s="45">
        <v>7</v>
      </c>
      <c r="O305" s="36" t="s">
        <v>200</v>
      </c>
      <c r="P305" s="36" t="s">
        <v>0</v>
      </c>
      <c r="Q305" s="32"/>
      <c r="R305" s="32">
        <v>194000</v>
      </c>
      <c r="S305" s="37">
        <f t="shared" si="13"/>
        <v>194</v>
      </c>
      <c r="T305" s="32">
        <v>194000</v>
      </c>
      <c r="U305" s="37">
        <f t="shared" si="14"/>
        <v>194</v>
      </c>
      <c r="V305" s="32">
        <v>194000</v>
      </c>
      <c r="W305" s="34" t="s">
        <v>0</v>
      </c>
      <c r="X305" s="30"/>
      <c r="Y305" s="30"/>
      <c r="Z305" s="38">
        <f t="shared" si="12"/>
        <v>194</v>
      </c>
    </row>
    <row r="306" spans="1:26" ht="34.5" customHeight="1" x14ac:dyDescent="0.2">
      <c r="A306" s="6"/>
      <c r="B306" s="48" t="s">
        <v>40</v>
      </c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5">
        <v>7</v>
      </c>
      <c r="N306" s="45">
        <v>7</v>
      </c>
      <c r="O306" s="36" t="s">
        <v>200</v>
      </c>
      <c r="P306" s="36" t="s">
        <v>38</v>
      </c>
      <c r="Q306" s="32"/>
      <c r="R306" s="32">
        <v>194000</v>
      </c>
      <c r="S306" s="37">
        <f t="shared" si="13"/>
        <v>194</v>
      </c>
      <c r="T306" s="32">
        <v>194000</v>
      </c>
      <c r="U306" s="37">
        <f t="shared" si="14"/>
        <v>194</v>
      </c>
      <c r="V306" s="32">
        <v>194000</v>
      </c>
      <c r="W306" s="34" t="s">
        <v>0</v>
      </c>
      <c r="X306" s="30"/>
      <c r="Y306" s="30"/>
      <c r="Z306" s="38">
        <f t="shared" si="12"/>
        <v>194</v>
      </c>
    </row>
    <row r="307" spans="1:26" ht="42.75" customHeight="1" x14ac:dyDescent="0.2">
      <c r="A307" s="6"/>
      <c r="B307" s="48" t="s">
        <v>199</v>
      </c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5">
        <v>7</v>
      </c>
      <c r="N307" s="45">
        <v>7</v>
      </c>
      <c r="O307" s="36" t="s">
        <v>198</v>
      </c>
      <c r="P307" s="36" t="s">
        <v>0</v>
      </c>
      <c r="Q307" s="32"/>
      <c r="R307" s="32">
        <v>206000</v>
      </c>
      <c r="S307" s="37">
        <f t="shared" si="13"/>
        <v>206</v>
      </c>
      <c r="T307" s="32">
        <v>206000</v>
      </c>
      <c r="U307" s="37">
        <f t="shared" si="14"/>
        <v>206</v>
      </c>
      <c r="V307" s="32">
        <v>206000</v>
      </c>
      <c r="W307" s="34" t="s">
        <v>0</v>
      </c>
      <c r="X307" s="30"/>
      <c r="Y307" s="30"/>
      <c r="Z307" s="38">
        <f t="shared" si="12"/>
        <v>206</v>
      </c>
    </row>
    <row r="308" spans="1:26" ht="39.75" customHeight="1" x14ac:dyDescent="0.2">
      <c r="A308" s="6"/>
      <c r="B308" s="48" t="s">
        <v>55</v>
      </c>
      <c r="C308" s="48"/>
      <c r="D308" s="48"/>
      <c r="E308" s="48"/>
      <c r="F308" s="48"/>
      <c r="G308" s="48"/>
      <c r="H308" s="48"/>
      <c r="I308" s="48"/>
      <c r="J308" s="48"/>
      <c r="K308" s="48"/>
      <c r="L308" s="48"/>
      <c r="M308" s="45">
        <v>7</v>
      </c>
      <c r="N308" s="45">
        <v>7</v>
      </c>
      <c r="O308" s="36" t="s">
        <v>197</v>
      </c>
      <c r="P308" s="36" t="s">
        <v>0</v>
      </c>
      <c r="Q308" s="32"/>
      <c r="R308" s="32">
        <v>206000</v>
      </c>
      <c r="S308" s="37">
        <f t="shared" si="13"/>
        <v>206</v>
      </c>
      <c r="T308" s="32">
        <v>206000</v>
      </c>
      <c r="U308" s="37">
        <f t="shared" si="14"/>
        <v>206</v>
      </c>
      <c r="V308" s="32">
        <v>206000</v>
      </c>
      <c r="W308" s="34" t="s">
        <v>0</v>
      </c>
      <c r="X308" s="30"/>
      <c r="Y308" s="30"/>
      <c r="Z308" s="38">
        <f t="shared" si="12"/>
        <v>206</v>
      </c>
    </row>
    <row r="309" spans="1:26" ht="43.5" customHeight="1" x14ac:dyDescent="0.2">
      <c r="A309" s="6"/>
      <c r="B309" s="48" t="s">
        <v>40</v>
      </c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5">
        <v>7</v>
      </c>
      <c r="N309" s="45">
        <v>7</v>
      </c>
      <c r="O309" s="36" t="s">
        <v>197</v>
      </c>
      <c r="P309" s="36" t="s">
        <v>38</v>
      </c>
      <c r="Q309" s="32"/>
      <c r="R309" s="32">
        <v>206000</v>
      </c>
      <c r="S309" s="37">
        <f t="shared" si="13"/>
        <v>206</v>
      </c>
      <c r="T309" s="32">
        <v>206000</v>
      </c>
      <c r="U309" s="37">
        <f t="shared" si="14"/>
        <v>206</v>
      </c>
      <c r="V309" s="32">
        <v>206000</v>
      </c>
      <c r="W309" s="34" t="s">
        <v>0</v>
      </c>
      <c r="X309" s="30"/>
      <c r="Y309" s="30"/>
      <c r="Z309" s="38">
        <f t="shared" si="12"/>
        <v>206</v>
      </c>
    </row>
    <row r="310" spans="1:26" ht="16.5" customHeight="1" x14ac:dyDescent="0.2">
      <c r="A310" s="6"/>
      <c r="B310" s="48" t="s">
        <v>196</v>
      </c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5">
        <v>7</v>
      </c>
      <c r="N310" s="45">
        <v>9</v>
      </c>
      <c r="O310" s="36" t="s">
        <v>0</v>
      </c>
      <c r="P310" s="36" t="s">
        <v>0</v>
      </c>
      <c r="Q310" s="32"/>
      <c r="R310" s="32">
        <v>19171600</v>
      </c>
      <c r="S310" s="37">
        <f t="shared" si="13"/>
        <v>19171.599999999999</v>
      </c>
      <c r="T310" s="32">
        <v>19106200</v>
      </c>
      <c r="U310" s="37">
        <f t="shared" si="14"/>
        <v>19106.2</v>
      </c>
      <c r="V310" s="32">
        <v>19106200</v>
      </c>
      <c r="W310" s="34" t="s">
        <v>0</v>
      </c>
      <c r="X310" s="30"/>
      <c r="Y310" s="30"/>
      <c r="Z310" s="38">
        <f t="shared" si="12"/>
        <v>19106.2</v>
      </c>
    </row>
    <row r="311" spans="1:26" ht="51.75" customHeight="1" x14ac:dyDescent="0.2">
      <c r="A311" s="6"/>
      <c r="B311" s="48" t="s">
        <v>195</v>
      </c>
      <c r="C311" s="48"/>
      <c r="D311" s="48"/>
      <c r="E311" s="48"/>
      <c r="F311" s="48"/>
      <c r="G311" s="48"/>
      <c r="H311" s="48"/>
      <c r="I311" s="48"/>
      <c r="J311" s="48"/>
      <c r="K311" s="48"/>
      <c r="L311" s="48"/>
      <c r="M311" s="45">
        <v>7</v>
      </c>
      <c r="N311" s="45">
        <v>9</v>
      </c>
      <c r="O311" s="36" t="s">
        <v>194</v>
      </c>
      <c r="P311" s="36" t="s">
        <v>0</v>
      </c>
      <c r="Q311" s="32"/>
      <c r="R311" s="32">
        <v>2864000</v>
      </c>
      <c r="S311" s="37">
        <f t="shared" si="13"/>
        <v>2864</v>
      </c>
      <c r="T311" s="32">
        <v>2864000</v>
      </c>
      <c r="U311" s="37">
        <f t="shared" si="14"/>
        <v>2864</v>
      </c>
      <c r="V311" s="32">
        <v>2864000</v>
      </c>
      <c r="W311" s="34" t="s">
        <v>0</v>
      </c>
      <c r="X311" s="30"/>
      <c r="Y311" s="30"/>
      <c r="Z311" s="38">
        <f t="shared" si="12"/>
        <v>2864</v>
      </c>
    </row>
    <row r="312" spans="1:26" ht="62.25" customHeight="1" x14ac:dyDescent="0.2">
      <c r="A312" s="6"/>
      <c r="B312" s="48" t="s">
        <v>193</v>
      </c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5">
        <v>7</v>
      </c>
      <c r="N312" s="45">
        <v>9</v>
      </c>
      <c r="O312" s="36" t="s">
        <v>192</v>
      </c>
      <c r="P312" s="36" t="s">
        <v>0</v>
      </c>
      <c r="Q312" s="32"/>
      <c r="R312" s="32">
        <v>476333.4</v>
      </c>
      <c r="S312" s="37">
        <f t="shared" si="13"/>
        <v>476.33340000000004</v>
      </c>
      <c r="T312" s="32">
        <v>1227000</v>
      </c>
      <c r="U312" s="37">
        <f t="shared" si="14"/>
        <v>1227</v>
      </c>
      <c r="V312" s="32">
        <v>1227000</v>
      </c>
      <c r="W312" s="34" t="s">
        <v>0</v>
      </c>
      <c r="X312" s="30"/>
      <c r="Y312" s="30"/>
      <c r="Z312" s="38">
        <f t="shared" si="12"/>
        <v>1227</v>
      </c>
    </row>
    <row r="313" spans="1:26" ht="18" customHeight="1" x14ac:dyDescent="0.2">
      <c r="A313" s="6"/>
      <c r="B313" s="48" t="s">
        <v>31</v>
      </c>
      <c r="C313" s="48"/>
      <c r="D313" s="48"/>
      <c r="E313" s="48"/>
      <c r="F313" s="48"/>
      <c r="G313" s="48"/>
      <c r="H313" s="48"/>
      <c r="I313" s="48"/>
      <c r="J313" s="48"/>
      <c r="K313" s="48"/>
      <c r="L313" s="48"/>
      <c r="M313" s="45">
        <v>7</v>
      </c>
      <c r="N313" s="45">
        <v>9</v>
      </c>
      <c r="O313" s="36" t="s">
        <v>191</v>
      </c>
      <c r="P313" s="36" t="s">
        <v>0</v>
      </c>
      <c r="Q313" s="32"/>
      <c r="R313" s="32">
        <v>476333.4</v>
      </c>
      <c r="S313" s="37">
        <f t="shared" si="13"/>
        <v>476.33340000000004</v>
      </c>
      <c r="T313" s="32">
        <v>1227000</v>
      </c>
      <c r="U313" s="37">
        <f t="shared" si="14"/>
        <v>1227</v>
      </c>
      <c r="V313" s="32">
        <v>1227000</v>
      </c>
      <c r="W313" s="34" t="s">
        <v>0</v>
      </c>
      <c r="X313" s="30"/>
      <c r="Y313" s="30"/>
      <c r="Z313" s="38">
        <f t="shared" si="12"/>
        <v>1227</v>
      </c>
    </row>
    <row r="314" spans="1:26" ht="30" customHeight="1" x14ac:dyDescent="0.2">
      <c r="A314" s="6"/>
      <c r="B314" s="48" t="s">
        <v>51</v>
      </c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5">
        <v>7</v>
      </c>
      <c r="N314" s="45">
        <v>9</v>
      </c>
      <c r="O314" s="36" t="s">
        <v>191</v>
      </c>
      <c r="P314" s="36" t="s">
        <v>49</v>
      </c>
      <c r="Q314" s="32"/>
      <c r="R314" s="32">
        <v>476333.4</v>
      </c>
      <c r="S314" s="37">
        <f t="shared" si="13"/>
        <v>476.33340000000004</v>
      </c>
      <c r="T314" s="32">
        <v>1227000</v>
      </c>
      <c r="U314" s="37">
        <f t="shared" si="14"/>
        <v>1227</v>
      </c>
      <c r="V314" s="32">
        <v>1227000</v>
      </c>
      <c r="W314" s="34" t="s">
        <v>0</v>
      </c>
      <c r="X314" s="30"/>
      <c r="Y314" s="30"/>
      <c r="Z314" s="38">
        <f t="shared" si="12"/>
        <v>1227</v>
      </c>
    </row>
    <row r="315" spans="1:26" ht="41.25" customHeight="1" x14ac:dyDescent="0.2">
      <c r="A315" s="6"/>
      <c r="B315" s="48" t="s">
        <v>190</v>
      </c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5">
        <v>7</v>
      </c>
      <c r="N315" s="45">
        <v>9</v>
      </c>
      <c r="O315" s="36" t="s">
        <v>189</v>
      </c>
      <c r="P315" s="36" t="s">
        <v>0</v>
      </c>
      <c r="Q315" s="32"/>
      <c r="R315" s="32">
        <v>1985872</v>
      </c>
      <c r="S315" s="37">
        <f t="shared" si="13"/>
        <v>1985.8720000000001</v>
      </c>
      <c r="T315" s="32">
        <v>1256000</v>
      </c>
      <c r="U315" s="37">
        <f t="shared" si="14"/>
        <v>1256</v>
      </c>
      <c r="V315" s="32">
        <v>1256000</v>
      </c>
      <c r="W315" s="34" t="s">
        <v>0</v>
      </c>
      <c r="X315" s="30"/>
      <c r="Y315" s="30"/>
      <c r="Z315" s="38">
        <f t="shared" si="12"/>
        <v>1256</v>
      </c>
    </row>
    <row r="316" spans="1:26" ht="38.25" customHeight="1" x14ac:dyDescent="0.2">
      <c r="A316" s="6"/>
      <c r="B316" s="48" t="s">
        <v>55</v>
      </c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5">
        <v>7</v>
      </c>
      <c r="N316" s="45">
        <v>9</v>
      </c>
      <c r="O316" s="36" t="s">
        <v>188</v>
      </c>
      <c r="P316" s="36" t="s">
        <v>0</v>
      </c>
      <c r="Q316" s="32"/>
      <c r="R316" s="32">
        <v>1985872</v>
      </c>
      <c r="S316" s="37">
        <f t="shared" si="13"/>
        <v>1985.8720000000001</v>
      </c>
      <c r="T316" s="32">
        <v>1256000</v>
      </c>
      <c r="U316" s="37">
        <f t="shared" si="14"/>
        <v>1256</v>
      </c>
      <c r="V316" s="32">
        <v>1256000</v>
      </c>
      <c r="W316" s="34" t="s">
        <v>0</v>
      </c>
      <c r="X316" s="30"/>
      <c r="Y316" s="30"/>
      <c r="Z316" s="38">
        <f t="shared" si="12"/>
        <v>1256</v>
      </c>
    </row>
    <row r="317" spans="1:26" ht="39" customHeight="1" x14ac:dyDescent="0.2">
      <c r="A317" s="6"/>
      <c r="B317" s="48" t="s">
        <v>40</v>
      </c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5">
        <v>7</v>
      </c>
      <c r="N317" s="45">
        <v>9</v>
      </c>
      <c r="O317" s="36" t="s">
        <v>188</v>
      </c>
      <c r="P317" s="36" t="s">
        <v>38</v>
      </c>
      <c r="Q317" s="32"/>
      <c r="R317" s="32">
        <v>1985872</v>
      </c>
      <c r="S317" s="37">
        <f t="shared" si="13"/>
        <v>1985.8720000000001</v>
      </c>
      <c r="T317" s="32">
        <v>1256000</v>
      </c>
      <c r="U317" s="37">
        <f t="shared" si="14"/>
        <v>1256</v>
      </c>
      <c r="V317" s="32">
        <v>1256000</v>
      </c>
      <c r="W317" s="34" t="s">
        <v>0</v>
      </c>
      <c r="X317" s="30"/>
      <c r="Y317" s="30"/>
      <c r="Z317" s="38">
        <f t="shared" si="12"/>
        <v>1256</v>
      </c>
    </row>
    <row r="318" spans="1:26" ht="30.75" customHeight="1" x14ac:dyDescent="0.2">
      <c r="A318" s="6"/>
      <c r="B318" s="48" t="s">
        <v>187</v>
      </c>
      <c r="C318" s="48"/>
      <c r="D318" s="48"/>
      <c r="E318" s="48"/>
      <c r="F318" s="48"/>
      <c r="G318" s="48"/>
      <c r="H318" s="48"/>
      <c r="I318" s="48"/>
      <c r="J318" s="48"/>
      <c r="K318" s="48"/>
      <c r="L318" s="48"/>
      <c r="M318" s="45">
        <v>7</v>
      </c>
      <c r="N318" s="45">
        <v>9</v>
      </c>
      <c r="O318" s="36" t="s">
        <v>186</v>
      </c>
      <c r="P318" s="36" t="s">
        <v>0</v>
      </c>
      <c r="Q318" s="32"/>
      <c r="R318" s="32">
        <v>401794.6</v>
      </c>
      <c r="S318" s="37">
        <f t="shared" si="13"/>
        <v>401.7946</v>
      </c>
      <c r="T318" s="32">
        <v>360000</v>
      </c>
      <c r="U318" s="37">
        <f t="shared" si="14"/>
        <v>360</v>
      </c>
      <c r="V318" s="32">
        <v>360000</v>
      </c>
      <c r="W318" s="34" t="s">
        <v>0</v>
      </c>
      <c r="X318" s="30"/>
      <c r="Y318" s="30"/>
      <c r="Z318" s="38">
        <f t="shared" si="12"/>
        <v>360</v>
      </c>
    </row>
    <row r="319" spans="1:26" ht="34.5" customHeight="1" x14ac:dyDescent="0.2">
      <c r="A319" s="6"/>
      <c r="B319" s="48" t="s">
        <v>55</v>
      </c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5">
        <v>7</v>
      </c>
      <c r="N319" s="45">
        <v>9</v>
      </c>
      <c r="O319" s="36" t="s">
        <v>185</v>
      </c>
      <c r="P319" s="36" t="s">
        <v>0</v>
      </c>
      <c r="Q319" s="32"/>
      <c r="R319" s="32">
        <v>401794.6</v>
      </c>
      <c r="S319" s="37">
        <f t="shared" si="13"/>
        <v>401.7946</v>
      </c>
      <c r="T319" s="32">
        <v>360000</v>
      </c>
      <c r="U319" s="37">
        <f t="shared" si="14"/>
        <v>360</v>
      </c>
      <c r="V319" s="32">
        <v>360000</v>
      </c>
      <c r="W319" s="34" t="s">
        <v>0</v>
      </c>
      <c r="X319" s="30"/>
      <c r="Y319" s="30"/>
      <c r="Z319" s="38">
        <f t="shared" si="12"/>
        <v>360</v>
      </c>
    </row>
    <row r="320" spans="1:26" ht="34.5" customHeight="1" x14ac:dyDescent="0.2">
      <c r="A320" s="6"/>
      <c r="B320" s="48" t="s">
        <v>40</v>
      </c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5">
        <v>7</v>
      </c>
      <c r="N320" s="45">
        <v>9</v>
      </c>
      <c r="O320" s="36" t="s">
        <v>185</v>
      </c>
      <c r="P320" s="36" t="s">
        <v>38</v>
      </c>
      <c r="Q320" s="32"/>
      <c r="R320" s="32">
        <v>401794.6</v>
      </c>
      <c r="S320" s="37">
        <f t="shared" si="13"/>
        <v>401.7946</v>
      </c>
      <c r="T320" s="32">
        <v>360000</v>
      </c>
      <c r="U320" s="37">
        <f t="shared" si="14"/>
        <v>360</v>
      </c>
      <c r="V320" s="32">
        <v>360000</v>
      </c>
      <c r="W320" s="34" t="s">
        <v>0</v>
      </c>
      <c r="X320" s="30"/>
      <c r="Y320" s="30"/>
      <c r="Z320" s="38">
        <f t="shared" si="12"/>
        <v>360</v>
      </c>
    </row>
    <row r="321" spans="1:26" ht="100.5" customHeight="1" x14ac:dyDescent="0.2">
      <c r="A321" s="6"/>
      <c r="B321" s="48" t="s">
        <v>184</v>
      </c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5">
        <v>7</v>
      </c>
      <c r="N321" s="45">
        <v>9</v>
      </c>
      <c r="O321" s="36" t="s">
        <v>183</v>
      </c>
      <c r="P321" s="36" t="s">
        <v>0</v>
      </c>
      <c r="Q321" s="32"/>
      <c r="R321" s="32">
        <v>0</v>
      </c>
      <c r="S321" s="37">
        <f t="shared" si="13"/>
        <v>0</v>
      </c>
      <c r="T321" s="32">
        <v>21000</v>
      </c>
      <c r="U321" s="37">
        <f t="shared" si="14"/>
        <v>21</v>
      </c>
      <c r="V321" s="32">
        <v>21000</v>
      </c>
      <c r="W321" s="34" t="s">
        <v>0</v>
      </c>
      <c r="X321" s="30"/>
      <c r="Y321" s="30"/>
      <c r="Z321" s="38">
        <f t="shared" si="12"/>
        <v>21</v>
      </c>
    </row>
    <row r="322" spans="1:26" ht="12.75" customHeight="1" x14ac:dyDescent="0.2">
      <c r="A322" s="6"/>
      <c r="B322" s="48" t="s">
        <v>31</v>
      </c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5">
        <v>7</v>
      </c>
      <c r="N322" s="45">
        <v>9</v>
      </c>
      <c r="O322" s="36" t="s">
        <v>182</v>
      </c>
      <c r="P322" s="36" t="s">
        <v>0</v>
      </c>
      <c r="Q322" s="32"/>
      <c r="R322" s="32">
        <v>0</v>
      </c>
      <c r="S322" s="37">
        <f t="shared" si="13"/>
        <v>0</v>
      </c>
      <c r="T322" s="32">
        <v>21000</v>
      </c>
      <c r="U322" s="37">
        <f t="shared" si="14"/>
        <v>21</v>
      </c>
      <c r="V322" s="32">
        <v>21000</v>
      </c>
      <c r="W322" s="34" t="s">
        <v>0</v>
      </c>
      <c r="X322" s="30"/>
      <c r="Y322" s="30"/>
      <c r="Z322" s="38">
        <f t="shared" si="12"/>
        <v>21</v>
      </c>
    </row>
    <row r="323" spans="1:26" ht="23.25" customHeight="1" x14ac:dyDescent="0.2">
      <c r="A323" s="6"/>
      <c r="B323" s="48" t="s">
        <v>51</v>
      </c>
      <c r="C323" s="48"/>
      <c r="D323" s="48"/>
      <c r="E323" s="48"/>
      <c r="F323" s="48"/>
      <c r="G323" s="48"/>
      <c r="H323" s="48"/>
      <c r="I323" s="48"/>
      <c r="J323" s="48"/>
      <c r="K323" s="48"/>
      <c r="L323" s="48"/>
      <c r="M323" s="45">
        <v>7</v>
      </c>
      <c r="N323" s="45">
        <v>9</v>
      </c>
      <c r="O323" s="36" t="s">
        <v>182</v>
      </c>
      <c r="P323" s="36" t="s">
        <v>49</v>
      </c>
      <c r="Q323" s="32"/>
      <c r="R323" s="32">
        <v>0</v>
      </c>
      <c r="S323" s="37">
        <f t="shared" si="13"/>
        <v>0</v>
      </c>
      <c r="T323" s="32">
        <v>21000</v>
      </c>
      <c r="U323" s="37">
        <f t="shared" si="14"/>
        <v>21</v>
      </c>
      <c r="V323" s="32">
        <v>21000</v>
      </c>
      <c r="W323" s="34" t="s">
        <v>0</v>
      </c>
      <c r="X323" s="30"/>
      <c r="Y323" s="30"/>
      <c r="Z323" s="38">
        <f t="shared" si="12"/>
        <v>21</v>
      </c>
    </row>
    <row r="324" spans="1:26" ht="34.5" customHeight="1" x14ac:dyDescent="0.2">
      <c r="A324" s="6"/>
      <c r="B324" s="48" t="s">
        <v>83</v>
      </c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5">
        <v>7</v>
      </c>
      <c r="N324" s="45">
        <v>9</v>
      </c>
      <c r="O324" s="36" t="s">
        <v>82</v>
      </c>
      <c r="P324" s="36" t="s">
        <v>0</v>
      </c>
      <c r="Q324" s="32"/>
      <c r="R324" s="32">
        <v>14190800</v>
      </c>
      <c r="S324" s="37">
        <f t="shared" si="13"/>
        <v>14190.8</v>
      </c>
      <c r="T324" s="32">
        <v>14125400</v>
      </c>
      <c r="U324" s="37">
        <f t="shared" si="14"/>
        <v>14125.4</v>
      </c>
      <c r="V324" s="32">
        <v>14125400</v>
      </c>
      <c r="W324" s="34" t="s">
        <v>0</v>
      </c>
      <c r="X324" s="30"/>
      <c r="Y324" s="30"/>
      <c r="Z324" s="38">
        <f t="shared" si="12"/>
        <v>14125.4</v>
      </c>
    </row>
    <row r="325" spans="1:26" ht="34.5" customHeight="1" x14ac:dyDescent="0.2">
      <c r="A325" s="6"/>
      <c r="B325" s="48" t="s">
        <v>181</v>
      </c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5">
        <v>7</v>
      </c>
      <c r="N325" s="45">
        <v>9</v>
      </c>
      <c r="O325" s="36" t="s">
        <v>180</v>
      </c>
      <c r="P325" s="36" t="s">
        <v>0</v>
      </c>
      <c r="Q325" s="32"/>
      <c r="R325" s="32">
        <v>9592500</v>
      </c>
      <c r="S325" s="37">
        <f t="shared" si="13"/>
        <v>9592.5</v>
      </c>
      <c r="T325" s="32">
        <v>9592500</v>
      </c>
      <c r="U325" s="37">
        <f t="shared" si="14"/>
        <v>9592.5</v>
      </c>
      <c r="V325" s="32">
        <v>9592500</v>
      </c>
      <c r="W325" s="34" t="s">
        <v>0</v>
      </c>
      <c r="X325" s="30"/>
      <c r="Y325" s="30"/>
      <c r="Z325" s="38">
        <f t="shared" si="12"/>
        <v>9592.5</v>
      </c>
    </row>
    <row r="326" spans="1:26" ht="34.5" customHeight="1" x14ac:dyDescent="0.2">
      <c r="A326" s="6"/>
      <c r="B326" s="48" t="s">
        <v>179</v>
      </c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5">
        <v>7</v>
      </c>
      <c r="N326" s="45">
        <v>9</v>
      </c>
      <c r="O326" s="36" t="s">
        <v>178</v>
      </c>
      <c r="P326" s="36" t="s">
        <v>0</v>
      </c>
      <c r="Q326" s="32"/>
      <c r="R326" s="32">
        <v>2811300</v>
      </c>
      <c r="S326" s="37">
        <f t="shared" si="13"/>
        <v>2811.3</v>
      </c>
      <c r="T326" s="32">
        <v>2811300</v>
      </c>
      <c r="U326" s="37">
        <f t="shared" si="14"/>
        <v>2811.3</v>
      </c>
      <c r="V326" s="32">
        <v>2811300</v>
      </c>
      <c r="W326" s="34" t="s">
        <v>0</v>
      </c>
      <c r="X326" s="30"/>
      <c r="Y326" s="30"/>
      <c r="Z326" s="38">
        <f t="shared" si="12"/>
        <v>2811.3</v>
      </c>
    </row>
    <row r="327" spans="1:26" ht="34.5" customHeight="1" x14ac:dyDescent="0.2">
      <c r="A327" s="6"/>
      <c r="B327" s="48" t="s">
        <v>40</v>
      </c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5">
        <v>7</v>
      </c>
      <c r="N327" s="45">
        <v>9</v>
      </c>
      <c r="O327" s="36" t="s">
        <v>178</v>
      </c>
      <c r="P327" s="36" t="s">
        <v>38</v>
      </c>
      <c r="Q327" s="32"/>
      <c r="R327" s="32">
        <v>2811300</v>
      </c>
      <c r="S327" s="37">
        <f t="shared" si="13"/>
        <v>2811.3</v>
      </c>
      <c r="T327" s="32">
        <v>2811300</v>
      </c>
      <c r="U327" s="37">
        <f t="shared" si="14"/>
        <v>2811.3</v>
      </c>
      <c r="V327" s="32">
        <v>2811300</v>
      </c>
      <c r="W327" s="34" t="s">
        <v>0</v>
      </c>
      <c r="X327" s="30"/>
      <c r="Y327" s="30"/>
      <c r="Z327" s="38">
        <f t="shared" si="12"/>
        <v>2811.3</v>
      </c>
    </row>
    <row r="328" spans="1:26" ht="23.25" customHeight="1" x14ac:dyDescent="0.2">
      <c r="A328" s="6"/>
      <c r="B328" s="48" t="s">
        <v>177</v>
      </c>
      <c r="C328" s="48"/>
      <c r="D328" s="48"/>
      <c r="E328" s="48"/>
      <c r="F328" s="48"/>
      <c r="G328" s="48"/>
      <c r="H328" s="48"/>
      <c r="I328" s="48"/>
      <c r="J328" s="48"/>
      <c r="K328" s="48"/>
      <c r="L328" s="48"/>
      <c r="M328" s="45">
        <v>7</v>
      </c>
      <c r="N328" s="45">
        <v>9</v>
      </c>
      <c r="O328" s="36" t="s">
        <v>176</v>
      </c>
      <c r="P328" s="36" t="s">
        <v>0</v>
      </c>
      <c r="Q328" s="32"/>
      <c r="R328" s="32">
        <v>6767900</v>
      </c>
      <c r="S328" s="37">
        <f t="shared" si="13"/>
        <v>6767.9</v>
      </c>
      <c r="T328" s="32">
        <v>6767900</v>
      </c>
      <c r="U328" s="37">
        <f t="shared" si="14"/>
        <v>6767.9</v>
      </c>
      <c r="V328" s="32">
        <v>6767900</v>
      </c>
      <c r="W328" s="34" t="s">
        <v>0</v>
      </c>
      <c r="X328" s="30"/>
      <c r="Y328" s="30"/>
      <c r="Z328" s="38">
        <f t="shared" si="12"/>
        <v>6767.9</v>
      </c>
    </row>
    <row r="329" spans="1:26" ht="64.5" customHeight="1" x14ac:dyDescent="0.2">
      <c r="A329" s="6"/>
      <c r="B329" s="48" t="s">
        <v>53</v>
      </c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5">
        <v>7</v>
      </c>
      <c r="N329" s="45">
        <v>9</v>
      </c>
      <c r="O329" s="36" t="s">
        <v>176</v>
      </c>
      <c r="P329" s="36" t="s">
        <v>52</v>
      </c>
      <c r="Q329" s="32"/>
      <c r="R329" s="32">
        <v>4843200</v>
      </c>
      <c r="S329" s="37">
        <f t="shared" si="13"/>
        <v>4843.2</v>
      </c>
      <c r="T329" s="32">
        <v>4843200</v>
      </c>
      <c r="U329" s="37">
        <f t="shared" si="14"/>
        <v>4843.2</v>
      </c>
      <c r="V329" s="32">
        <v>4843200</v>
      </c>
      <c r="W329" s="34" t="s">
        <v>0</v>
      </c>
      <c r="X329" s="30"/>
      <c r="Y329" s="30"/>
      <c r="Z329" s="38">
        <f t="shared" si="12"/>
        <v>4843.2</v>
      </c>
    </row>
    <row r="330" spans="1:26" ht="23.25" customHeight="1" x14ac:dyDescent="0.2">
      <c r="A330" s="6"/>
      <c r="B330" s="48" t="s">
        <v>51</v>
      </c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5">
        <v>7</v>
      </c>
      <c r="N330" s="45">
        <v>9</v>
      </c>
      <c r="O330" s="36" t="s">
        <v>176</v>
      </c>
      <c r="P330" s="36" t="s">
        <v>49</v>
      </c>
      <c r="Q330" s="32"/>
      <c r="R330" s="32">
        <v>1924700</v>
      </c>
      <c r="S330" s="37">
        <f t="shared" si="13"/>
        <v>1924.7</v>
      </c>
      <c r="T330" s="32">
        <v>1924700</v>
      </c>
      <c r="U330" s="37">
        <f t="shared" si="14"/>
        <v>1924.7</v>
      </c>
      <c r="V330" s="32">
        <v>1924700</v>
      </c>
      <c r="W330" s="34" t="s">
        <v>0</v>
      </c>
      <c r="X330" s="30"/>
      <c r="Y330" s="30"/>
      <c r="Z330" s="38">
        <f t="shared" si="12"/>
        <v>1924.7</v>
      </c>
    </row>
    <row r="331" spans="1:26" ht="34.5" customHeight="1" x14ac:dyDescent="0.2">
      <c r="A331" s="6"/>
      <c r="B331" s="48" t="s">
        <v>175</v>
      </c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5">
        <v>7</v>
      </c>
      <c r="N331" s="45">
        <v>9</v>
      </c>
      <c r="O331" s="36" t="s">
        <v>174</v>
      </c>
      <c r="P331" s="36" t="s">
        <v>0</v>
      </c>
      <c r="Q331" s="32"/>
      <c r="R331" s="32">
        <v>13300</v>
      </c>
      <c r="S331" s="37">
        <f t="shared" si="13"/>
        <v>13.3</v>
      </c>
      <c r="T331" s="32">
        <v>13300</v>
      </c>
      <c r="U331" s="37">
        <f t="shared" si="14"/>
        <v>13.3</v>
      </c>
      <c r="V331" s="32">
        <v>13300</v>
      </c>
      <c r="W331" s="34" t="s">
        <v>0</v>
      </c>
      <c r="X331" s="30"/>
      <c r="Y331" s="30"/>
      <c r="Z331" s="38">
        <f t="shared" si="12"/>
        <v>13.3</v>
      </c>
    </row>
    <row r="332" spans="1:26" ht="12.75" customHeight="1" x14ac:dyDescent="0.2">
      <c r="A332" s="6"/>
      <c r="B332" s="48" t="s">
        <v>22</v>
      </c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5">
        <v>7</v>
      </c>
      <c r="N332" s="45">
        <v>9</v>
      </c>
      <c r="O332" s="36" t="s">
        <v>174</v>
      </c>
      <c r="P332" s="36" t="s">
        <v>20</v>
      </c>
      <c r="Q332" s="32"/>
      <c r="R332" s="32">
        <v>13300</v>
      </c>
      <c r="S332" s="37">
        <f t="shared" si="13"/>
        <v>13.3</v>
      </c>
      <c r="T332" s="32">
        <v>13300</v>
      </c>
      <c r="U332" s="37">
        <f t="shared" si="14"/>
        <v>13.3</v>
      </c>
      <c r="V332" s="32">
        <v>13300</v>
      </c>
      <c r="W332" s="34" t="s">
        <v>0</v>
      </c>
      <c r="X332" s="30"/>
      <c r="Y332" s="30"/>
      <c r="Z332" s="38">
        <f t="shared" si="12"/>
        <v>13.3</v>
      </c>
    </row>
    <row r="333" spans="1:26" ht="45.75" customHeight="1" x14ac:dyDescent="0.2">
      <c r="A333" s="6"/>
      <c r="B333" s="48" t="s">
        <v>173</v>
      </c>
      <c r="C333" s="48"/>
      <c r="D333" s="48"/>
      <c r="E333" s="48"/>
      <c r="F333" s="48"/>
      <c r="G333" s="48"/>
      <c r="H333" s="48"/>
      <c r="I333" s="48"/>
      <c r="J333" s="48"/>
      <c r="K333" s="48"/>
      <c r="L333" s="48"/>
      <c r="M333" s="45">
        <v>7</v>
      </c>
      <c r="N333" s="45">
        <v>9</v>
      </c>
      <c r="O333" s="36" t="s">
        <v>172</v>
      </c>
      <c r="P333" s="36" t="s">
        <v>0</v>
      </c>
      <c r="Q333" s="32"/>
      <c r="R333" s="32">
        <v>4598300</v>
      </c>
      <c r="S333" s="37">
        <f t="shared" si="13"/>
        <v>4598.3</v>
      </c>
      <c r="T333" s="32">
        <v>4532900</v>
      </c>
      <c r="U333" s="37">
        <f t="shared" si="14"/>
        <v>4532.8999999999996</v>
      </c>
      <c r="V333" s="32">
        <v>4532900</v>
      </c>
      <c r="W333" s="34" t="s">
        <v>0</v>
      </c>
      <c r="X333" s="30"/>
      <c r="Y333" s="30"/>
      <c r="Z333" s="38">
        <f t="shared" si="12"/>
        <v>4532.8999999999996</v>
      </c>
    </row>
    <row r="334" spans="1:26" ht="63" customHeight="1" x14ac:dyDescent="0.2">
      <c r="A334" s="6"/>
      <c r="B334" s="48" t="s">
        <v>171</v>
      </c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5">
        <v>7</v>
      </c>
      <c r="N334" s="45">
        <v>9</v>
      </c>
      <c r="O334" s="36" t="s">
        <v>170</v>
      </c>
      <c r="P334" s="36" t="s">
        <v>0</v>
      </c>
      <c r="Q334" s="32"/>
      <c r="R334" s="32">
        <v>4598300</v>
      </c>
      <c r="S334" s="37">
        <f t="shared" si="13"/>
        <v>4598.3</v>
      </c>
      <c r="T334" s="32">
        <v>4532900</v>
      </c>
      <c r="U334" s="37">
        <f t="shared" si="14"/>
        <v>4532.8999999999996</v>
      </c>
      <c r="V334" s="32">
        <v>4532900</v>
      </c>
      <c r="W334" s="34" t="s">
        <v>0</v>
      </c>
      <c r="X334" s="30"/>
      <c r="Y334" s="30"/>
      <c r="Z334" s="38">
        <f t="shared" si="12"/>
        <v>4532.8999999999996</v>
      </c>
    </row>
    <row r="335" spans="1:26" ht="34.5" customHeight="1" x14ac:dyDescent="0.2">
      <c r="A335" s="6"/>
      <c r="B335" s="48" t="s">
        <v>40</v>
      </c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5">
        <v>7</v>
      </c>
      <c r="N335" s="45">
        <v>9</v>
      </c>
      <c r="O335" s="36" t="s">
        <v>170</v>
      </c>
      <c r="P335" s="36" t="s">
        <v>38</v>
      </c>
      <c r="Q335" s="32"/>
      <c r="R335" s="32">
        <v>4598300</v>
      </c>
      <c r="S335" s="37">
        <f t="shared" si="13"/>
        <v>4598.3</v>
      </c>
      <c r="T335" s="32">
        <v>4532900</v>
      </c>
      <c r="U335" s="37">
        <f t="shared" si="14"/>
        <v>4532.8999999999996</v>
      </c>
      <c r="V335" s="32">
        <v>4532900</v>
      </c>
      <c r="W335" s="34" t="s">
        <v>0</v>
      </c>
      <c r="X335" s="30"/>
      <c r="Y335" s="30"/>
      <c r="Z335" s="38">
        <f t="shared" ref="Z335:Z398" si="15">V335/1000</f>
        <v>4532.8999999999996</v>
      </c>
    </row>
    <row r="336" spans="1:26" ht="23.25" customHeight="1" x14ac:dyDescent="0.2">
      <c r="A336" s="6"/>
      <c r="B336" s="48" t="s">
        <v>110</v>
      </c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5">
        <v>7</v>
      </c>
      <c r="N336" s="45">
        <v>9</v>
      </c>
      <c r="O336" s="36" t="s">
        <v>109</v>
      </c>
      <c r="P336" s="36" t="s">
        <v>0</v>
      </c>
      <c r="Q336" s="32"/>
      <c r="R336" s="32">
        <v>2105250</v>
      </c>
      <c r="S336" s="37">
        <f t="shared" ref="S336:S399" si="16">R336/1000</f>
        <v>2105.25</v>
      </c>
      <c r="T336" s="32">
        <v>2116800</v>
      </c>
      <c r="U336" s="37">
        <f t="shared" ref="U336:U399" si="17">T336/1000</f>
        <v>2116.8000000000002</v>
      </c>
      <c r="V336" s="32">
        <v>2116800</v>
      </c>
      <c r="W336" s="34" t="s">
        <v>0</v>
      </c>
      <c r="X336" s="30"/>
      <c r="Y336" s="30"/>
      <c r="Z336" s="38">
        <f t="shared" si="15"/>
        <v>2116.8000000000002</v>
      </c>
    </row>
    <row r="337" spans="1:26" ht="23.25" customHeight="1" x14ac:dyDescent="0.2">
      <c r="A337" s="6"/>
      <c r="B337" s="48" t="s">
        <v>108</v>
      </c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5">
        <v>7</v>
      </c>
      <c r="N337" s="45">
        <v>9</v>
      </c>
      <c r="O337" s="36" t="s">
        <v>107</v>
      </c>
      <c r="P337" s="36" t="s">
        <v>0</v>
      </c>
      <c r="Q337" s="32"/>
      <c r="R337" s="32">
        <v>2105250</v>
      </c>
      <c r="S337" s="37">
        <f t="shared" si="16"/>
        <v>2105.25</v>
      </c>
      <c r="T337" s="32">
        <v>2116800</v>
      </c>
      <c r="U337" s="37">
        <f t="shared" si="17"/>
        <v>2116.8000000000002</v>
      </c>
      <c r="V337" s="32">
        <v>2116800</v>
      </c>
      <c r="W337" s="34" t="s">
        <v>0</v>
      </c>
      <c r="X337" s="30"/>
      <c r="Y337" s="30"/>
      <c r="Z337" s="38">
        <f t="shared" si="15"/>
        <v>2116.8000000000002</v>
      </c>
    </row>
    <row r="338" spans="1:26" ht="23.25" customHeight="1" x14ac:dyDescent="0.2">
      <c r="A338" s="6"/>
      <c r="B338" s="48" t="s">
        <v>106</v>
      </c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5">
        <v>7</v>
      </c>
      <c r="N338" s="45">
        <v>9</v>
      </c>
      <c r="O338" s="36" t="s">
        <v>105</v>
      </c>
      <c r="P338" s="36" t="s">
        <v>0</v>
      </c>
      <c r="Q338" s="32"/>
      <c r="R338" s="32">
        <v>2105250</v>
      </c>
      <c r="S338" s="37">
        <f t="shared" si="16"/>
        <v>2105.25</v>
      </c>
      <c r="T338" s="32">
        <v>2116800</v>
      </c>
      <c r="U338" s="37">
        <f t="shared" si="17"/>
        <v>2116.8000000000002</v>
      </c>
      <c r="V338" s="32">
        <v>2116800</v>
      </c>
      <c r="W338" s="34" t="s">
        <v>0</v>
      </c>
      <c r="X338" s="30"/>
      <c r="Y338" s="30"/>
      <c r="Z338" s="38">
        <f t="shared" si="15"/>
        <v>2116.8000000000002</v>
      </c>
    </row>
    <row r="339" spans="1:26" ht="63" customHeight="1" x14ac:dyDescent="0.2">
      <c r="A339" s="6"/>
      <c r="B339" s="48" t="s">
        <v>53</v>
      </c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5">
        <v>7</v>
      </c>
      <c r="N339" s="45">
        <v>9</v>
      </c>
      <c r="O339" s="36" t="s">
        <v>105</v>
      </c>
      <c r="P339" s="36" t="s">
        <v>52</v>
      </c>
      <c r="Q339" s="32"/>
      <c r="R339" s="32">
        <v>2105250</v>
      </c>
      <c r="S339" s="37">
        <f t="shared" si="16"/>
        <v>2105.25</v>
      </c>
      <c r="T339" s="32">
        <v>2116800</v>
      </c>
      <c r="U339" s="37">
        <f t="shared" si="17"/>
        <v>2116.8000000000002</v>
      </c>
      <c r="V339" s="32">
        <v>2116800</v>
      </c>
      <c r="W339" s="34" t="s">
        <v>0</v>
      </c>
      <c r="X339" s="30"/>
      <c r="Y339" s="30"/>
      <c r="Z339" s="38">
        <f t="shared" si="15"/>
        <v>2116.8000000000002</v>
      </c>
    </row>
    <row r="340" spans="1:26" ht="12.75" customHeight="1" x14ac:dyDescent="0.2">
      <c r="A340" s="6"/>
      <c r="B340" s="48" t="s">
        <v>169</v>
      </c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5">
        <v>7</v>
      </c>
      <c r="N340" s="45">
        <v>9</v>
      </c>
      <c r="O340" s="36" t="s">
        <v>168</v>
      </c>
      <c r="P340" s="36" t="s">
        <v>0</v>
      </c>
      <c r="Q340" s="32"/>
      <c r="R340" s="32">
        <v>11550</v>
      </c>
      <c r="S340" s="37">
        <f t="shared" si="16"/>
        <v>11.55</v>
      </c>
      <c r="T340" s="32">
        <v>0</v>
      </c>
      <c r="U340" s="37">
        <f t="shared" si="17"/>
        <v>0</v>
      </c>
      <c r="V340" s="32">
        <v>0</v>
      </c>
      <c r="W340" s="34" t="s">
        <v>0</v>
      </c>
      <c r="X340" s="30"/>
      <c r="Y340" s="30"/>
      <c r="Z340" s="38">
        <f t="shared" si="15"/>
        <v>0</v>
      </c>
    </row>
    <row r="341" spans="1:26" ht="12.75" customHeight="1" x14ac:dyDescent="0.2">
      <c r="A341" s="6"/>
      <c r="B341" s="48" t="s">
        <v>167</v>
      </c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5">
        <v>7</v>
      </c>
      <c r="N341" s="45">
        <v>9</v>
      </c>
      <c r="O341" s="36" t="s">
        <v>166</v>
      </c>
      <c r="P341" s="36" t="s">
        <v>0</v>
      </c>
      <c r="Q341" s="32"/>
      <c r="R341" s="32">
        <v>11550</v>
      </c>
      <c r="S341" s="37">
        <f t="shared" si="16"/>
        <v>11.55</v>
      </c>
      <c r="T341" s="32">
        <v>0</v>
      </c>
      <c r="U341" s="37">
        <f t="shared" si="17"/>
        <v>0</v>
      </c>
      <c r="V341" s="32">
        <v>0</v>
      </c>
      <c r="W341" s="34" t="s">
        <v>0</v>
      </c>
      <c r="X341" s="30"/>
      <c r="Y341" s="30"/>
      <c r="Z341" s="38">
        <f t="shared" si="15"/>
        <v>0</v>
      </c>
    </row>
    <row r="342" spans="1:26" ht="23.25" customHeight="1" x14ac:dyDescent="0.2">
      <c r="A342" s="6"/>
      <c r="B342" s="48" t="s">
        <v>165</v>
      </c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5">
        <v>7</v>
      </c>
      <c r="N342" s="45">
        <v>9</v>
      </c>
      <c r="O342" s="36" t="s">
        <v>164</v>
      </c>
      <c r="P342" s="36" t="s">
        <v>0</v>
      </c>
      <c r="Q342" s="32"/>
      <c r="R342" s="32">
        <v>11550</v>
      </c>
      <c r="S342" s="37">
        <f t="shared" si="16"/>
        <v>11.55</v>
      </c>
      <c r="T342" s="32">
        <v>0</v>
      </c>
      <c r="U342" s="37">
        <f t="shared" si="17"/>
        <v>0</v>
      </c>
      <c r="V342" s="32">
        <v>0</v>
      </c>
      <c r="W342" s="34" t="s">
        <v>0</v>
      </c>
      <c r="X342" s="30"/>
      <c r="Y342" s="30"/>
      <c r="Z342" s="38">
        <f t="shared" si="15"/>
        <v>0</v>
      </c>
    </row>
    <row r="343" spans="1:26" ht="23.25" customHeight="1" x14ac:dyDescent="0.2">
      <c r="A343" s="6"/>
      <c r="B343" s="48" t="s">
        <v>51</v>
      </c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5">
        <v>7</v>
      </c>
      <c r="N343" s="45">
        <v>9</v>
      </c>
      <c r="O343" s="36" t="s">
        <v>164</v>
      </c>
      <c r="P343" s="36" t="s">
        <v>49</v>
      </c>
      <c r="Q343" s="32"/>
      <c r="R343" s="32">
        <v>11550</v>
      </c>
      <c r="S343" s="37">
        <f t="shared" si="16"/>
        <v>11.55</v>
      </c>
      <c r="T343" s="32">
        <v>0</v>
      </c>
      <c r="U343" s="37">
        <f t="shared" si="17"/>
        <v>0</v>
      </c>
      <c r="V343" s="32">
        <v>0</v>
      </c>
      <c r="W343" s="34" t="s">
        <v>0</v>
      </c>
      <c r="X343" s="30"/>
      <c r="Y343" s="30"/>
      <c r="Z343" s="38">
        <f t="shared" si="15"/>
        <v>0</v>
      </c>
    </row>
    <row r="344" spans="1:26" ht="12.75" customHeight="1" x14ac:dyDescent="0.2">
      <c r="A344" s="6"/>
      <c r="B344" s="51" t="s">
        <v>163</v>
      </c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44">
        <v>8</v>
      </c>
      <c r="N344" s="44">
        <v>0</v>
      </c>
      <c r="O344" s="31" t="s">
        <v>0</v>
      </c>
      <c r="P344" s="31" t="s">
        <v>0</v>
      </c>
      <c r="Q344" s="32"/>
      <c r="R344" s="33">
        <v>117828758.34999999</v>
      </c>
      <c r="S344" s="39">
        <f t="shared" si="16"/>
        <v>117828.75834999999</v>
      </c>
      <c r="T344" s="39">
        <v>63694190.859999999</v>
      </c>
      <c r="U344" s="39">
        <f t="shared" si="17"/>
        <v>63694.190860000002</v>
      </c>
      <c r="V344" s="39">
        <v>60459100</v>
      </c>
      <c r="W344" s="40" t="s">
        <v>0</v>
      </c>
      <c r="X344" s="41"/>
      <c r="Y344" s="41"/>
      <c r="Z344" s="35">
        <f t="shared" si="15"/>
        <v>60459.1</v>
      </c>
    </row>
    <row r="345" spans="1:26" ht="12.75" customHeight="1" x14ac:dyDescent="0.2">
      <c r="A345" s="6"/>
      <c r="B345" s="48" t="s">
        <v>162</v>
      </c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5">
        <v>8</v>
      </c>
      <c r="N345" s="45">
        <v>1</v>
      </c>
      <c r="O345" s="36" t="s">
        <v>0</v>
      </c>
      <c r="P345" s="36" t="s">
        <v>0</v>
      </c>
      <c r="Q345" s="32"/>
      <c r="R345" s="32">
        <v>93408810.019999996</v>
      </c>
      <c r="S345" s="37">
        <f t="shared" si="16"/>
        <v>93408.81001999999</v>
      </c>
      <c r="T345" s="32">
        <v>43028553.049999997</v>
      </c>
      <c r="U345" s="37">
        <f t="shared" si="17"/>
        <v>43028.553049999995</v>
      </c>
      <c r="V345" s="32">
        <v>40089700</v>
      </c>
      <c r="W345" s="34" t="s">
        <v>0</v>
      </c>
      <c r="X345" s="30"/>
      <c r="Y345" s="30"/>
      <c r="Z345" s="38">
        <f t="shared" si="15"/>
        <v>40089.699999999997</v>
      </c>
    </row>
    <row r="346" spans="1:26" ht="45.75" customHeight="1" x14ac:dyDescent="0.2">
      <c r="A346" s="6"/>
      <c r="B346" s="48" t="s">
        <v>161</v>
      </c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5">
        <v>8</v>
      </c>
      <c r="N346" s="45">
        <v>1</v>
      </c>
      <c r="O346" s="36" t="s">
        <v>160</v>
      </c>
      <c r="P346" s="36" t="s">
        <v>0</v>
      </c>
      <c r="Q346" s="32"/>
      <c r="R346" s="32">
        <v>3724700</v>
      </c>
      <c r="S346" s="37">
        <f t="shared" si="16"/>
        <v>3724.7</v>
      </c>
      <c r="T346" s="32">
        <v>0</v>
      </c>
      <c r="U346" s="37">
        <f t="shared" si="17"/>
        <v>0</v>
      </c>
      <c r="V346" s="32">
        <v>0</v>
      </c>
      <c r="W346" s="34" t="s">
        <v>0</v>
      </c>
      <c r="X346" s="30"/>
      <c r="Y346" s="30"/>
      <c r="Z346" s="38">
        <f t="shared" si="15"/>
        <v>0</v>
      </c>
    </row>
    <row r="347" spans="1:26" ht="34.5" customHeight="1" x14ac:dyDescent="0.2">
      <c r="A347" s="6"/>
      <c r="B347" s="48" t="s">
        <v>159</v>
      </c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5">
        <v>8</v>
      </c>
      <c r="N347" s="45">
        <v>1</v>
      </c>
      <c r="O347" s="36" t="s">
        <v>158</v>
      </c>
      <c r="P347" s="36" t="s">
        <v>0</v>
      </c>
      <c r="Q347" s="32"/>
      <c r="R347" s="32">
        <v>3724700</v>
      </c>
      <c r="S347" s="37">
        <f t="shared" si="16"/>
        <v>3724.7</v>
      </c>
      <c r="T347" s="32">
        <v>0</v>
      </c>
      <c r="U347" s="37">
        <f t="shared" si="17"/>
        <v>0</v>
      </c>
      <c r="V347" s="32">
        <v>0</v>
      </c>
      <c r="W347" s="34" t="s">
        <v>0</v>
      </c>
      <c r="X347" s="30"/>
      <c r="Y347" s="30"/>
      <c r="Z347" s="38">
        <f t="shared" si="15"/>
        <v>0</v>
      </c>
    </row>
    <row r="348" spans="1:26" ht="34.5" customHeight="1" x14ac:dyDescent="0.2">
      <c r="A348" s="6"/>
      <c r="B348" s="48" t="s">
        <v>55</v>
      </c>
      <c r="C348" s="48"/>
      <c r="D348" s="48"/>
      <c r="E348" s="48"/>
      <c r="F348" s="48"/>
      <c r="G348" s="48"/>
      <c r="H348" s="48"/>
      <c r="I348" s="48"/>
      <c r="J348" s="48"/>
      <c r="K348" s="48"/>
      <c r="L348" s="48"/>
      <c r="M348" s="45">
        <v>8</v>
      </c>
      <c r="N348" s="45">
        <v>1</v>
      </c>
      <c r="O348" s="36" t="s">
        <v>157</v>
      </c>
      <c r="P348" s="36" t="s">
        <v>0</v>
      </c>
      <c r="Q348" s="32"/>
      <c r="R348" s="32">
        <v>524700</v>
      </c>
      <c r="S348" s="37">
        <f t="shared" si="16"/>
        <v>524.70000000000005</v>
      </c>
      <c r="T348" s="32">
        <v>0</v>
      </c>
      <c r="U348" s="37">
        <f t="shared" si="17"/>
        <v>0</v>
      </c>
      <c r="V348" s="32">
        <v>0</v>
      </c>
      <c r="W348" s="34" t="s">
        <v>0</v>
      </c>
      <c r="X348" s="30"/>
      <c r="Y348" s="30"/>
      <c r="Z348" s="38">
        <f t="shared" si="15"/>
        <v>0</v>
      </c>
    </row>
    <row r="349" spans="1:26" ht="34.5" customHeight="1" x14ac:dyDescent="0.2">
      <c r="A349" s="6"/>
      <c r="B349" s="48" t="s">
        <v>40</v>
      </c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5">
        <v>8</v>
      </c>
      <c r="N349" s="45">
        <v>1</v>
      </c>
      <c r="O349" s="36" t="s">
        <v>157</v>
      </c>
      <c r="P349" s="36" t="s">
        <v>38</v>
      </c>
      <c r="Q349" s="32"/>
      <c r="R349" s="32">
        <v>524700</v>
      </c>
      <c r="S349" s="37">
        <f t="shared" si="16"/>
        <v>524.70000000000005</v>
      </c>
      <c r="T349" s="32">
        <v>0</v>
      </c>
      <c r="U349" s="37">
        <f t="shared" si="17"/>
        <v>0</v>
      </c>
      <c r="V349" s="32">
        <v>0</v>
      </c>
      <c r="W349" s="34" t="s">
        <v>0</v>
      </c>
      <c r="X349" s="30"/>
      <c r="Y349" s="30"/>
      <c r="Z349" s="38">
        <f t="shared" si="15"/>
        <v>0</v>
      </c>
    </row>
    <row r="350" spans="1:26" ht="34.5" customHeight="1" x14ac:dyDescent="0.2">
      <c r="A350" s="6"/>
      <c r="B350" s="48" t="s">
        <v>156</v>
      </c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5">
        <v>8</v>
      </c>
      <c r="N350" s="45">
        <v>1</v>
      </c>
      <c r="O350" s="36" t="s">
        <v>155</v>
      </c>
      <c r="P350" s="36" t="s">
        <v>0</v>
      </c>
      <c r="Q350" s="32"/>
      <c r="R350" s="32">
        <v>3200000</v>
      </c>
      <c r="S350" s="37">
        <f t="shared" si="16"/>
        <v>3200</v>
      </c>
      <c r="T350" s="32">
        <v>0</v>
      </c>
      <c r="U350" s="37">
        <f t="shared" si="17"/>
        <v>0</v>
      </c>
      <c r="V350" s="32">
        <v>0</v>
      </c>
      <c r="W350" s="34" t="s">
        <v>0</v>
      </c>
      <c r="X350" s="30"/>
      <c r="Y350" s="30"/>
      <c r="Z350" s="38">
        <f t="shared" si="15"/>
        <v>0</v>
      </c>
    </row>
    <row r="351" spans="1:26" ht="34.5" customHeight="1" x14ac:dyDescent="0.2">
      <c r="A351" s="6"/>
      <c r="B351" s="48" t="s">
        <v>40</v>
      </c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5">
        <v>8</v>
      </c>
      <c r="N351" s="45">
        <v>1</v>
      </c>
      <c r="O351" s="36" t="s">
        <v>155</v>
      </c>
      <c r="P351" s="36" t="s">
        <v>38</v>
      </c>
      <c r="Q351" s="32"/>
      <c r="R351" s="32">
        <v>3200000</v>
      </c>
      <c r="S351" s="37">
        <f t="shared" si="16"/>
        <v>3200</v>
      </c>
      <c r="T351" s="32">
        <v>0</v>
      </c>
      <c r="U351" s="37">
        <f t="shared" si="17"/>
        <v>0</v>
      </c>
      <c r="V351" s="32">
        <v>0</v>
      </c>
      <c r="W351" s="34" t="s">
        <v>0</v>
      </c>
      <c r="X351" s="30"/>
      <c r="Y351" s="30"/>
      <c r="Z351" s="38">
        <f t="shared" si="15"/>
        <v>0</v>
      </c>
    </row>
    <row r="352" spans="1:26" ht="34.5" customHeight="1" x14ac:dyDescent="0.2">
      <c r="A352" s="6"/>
      <c r="B352" s="48" t="s">
        <v>125</v>
      </c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5">
        <v>8</v>
      </c>
      <c r="N352" s="45">
        <v>1</v>
      </c>
      <c r="O352" s="36" t="s">
        <v>124</v>
      </c>
      <c r="P352" s="36" t="s">
        <v>0</v>
      </c>
      <c r="Q352" s="32"/>
      <c r="R352" s="32">
        <v>89684110.019999996</v>
      </c>
      <c r="S352" s="37">
        <f t="shared" si="16"/>
        <v>89684.110019999993</v>
      </c>
      <c r="T352" s="32">
        <v>43028553.049999997</v>
      </c>
      <c r="U352" s="37">
        <f t="shared" si="17"/>
        <v>43028.553049999995</v>
      </c>
      <c r="V352" s="32">
        <v>40089700</v>
      </c>
      <c r="W352" s="34" t="s">
        <v>0</v>
      </c>
      <c r="X352" s="30"/>
      <c r="Y352" s="30"/>
      <c r="Z352" s="38">
        <f t="shared" si="15"/>
        <v>40089.699999999997</v>
      </c>
    </row>
    <row r="353" spans="1:26" ht="34.5" customHeight="1" x14ac:dyDescent="0.2">
      <c r="A353" s="6"/>
      <c r="B353" s="48" t="s">
        <v>154</v>
      </c>
      <c r="C353" s="48"/>
      <c r="D353" s="48"/>
      <c r="E353" s="48"/>
      <c r="F353" s="48"/>
      <c r="G353" s="48"/>
      <c r="H353" s="48"/>
      <c r="I353" s="48"/>
      <c r="J353" s="48"/>
      <c r="K353" s="48"/>
      <c r="L353" s="48"/>
      <c r="M353" s="45">
        <v>8</v>
      </c>
      <c r="N353" s="45">
        <v>1</v>
      </c>
      <c r="O353" s="36" t="s">
        <v>153</v>
      </c>
      <c r="P353" s="36" t="s">
        <v>0</v>
      </c>
      <c r="Q353" s="32"/>
      <c r="R353" s="32">
        <v>44712571.579999998</v>
      </c>
      <c r="S353" s="37">
        <f t="shared" si="16"/>
        <v>44712.571579999996</v>
      </c>
      <c r="T353" s="32">
        <v>41872200</v>
      </c>
      <c r="U353" s="37">
        <f t="shared" si="17"/>
        <v>41872.199999999997</v>
      </c>
      <c r="V353" s="32">
        <v>39089700</v>
      </c>
      <c r="W353" s="34" t="s">
        <v>0</v>
      </c>
      <c r="X353" s="30"/>
      <c r="Y353" s="30"/>
      <c r="Z353" s="38">
        <f t="shared" si="15"/>
        <v>39089.699999999997</v>
      </c>
    </row>
    <row r="354" spans="1:26" ht="34.5" customHeight="1" x14ac:dyDescent="0.2">
      <c r="A354" s="6"/>
      <c r="B354" s="48" t="s">
        <v>152</v>
      </c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5">
        <v>8</v>
      </c>
      <c r="N354" s="45">
        <v>1</v>
      </c>
      <c r="O354" s="36" t="s">
        <v>151</v>
      </c>
      <c r="P354" s="36" t="s">
        <v>0</v>
      </c>
      <c r="Q354" s="32"/>
      <c r="R354" s="32">
        <v>43825271.579999998</v>
      </c>
      <c r="S354" s="37">
        <f t="shared" si="16"/>
        <v>43825.271580000001</v>
      </c>
      <c r="T354" s="32">
        <v>40984900</v>
      </c>
      <c r="U354" s="37">
        <f t="shared" si="17"/>
        <v>40984.9</v>
      </c>
      <c r="V354" s="32">
        <v>38202400</v>
      </c>
      <c r="W354" s="34" t="s">
        <v>0</v>
      </c>
      <c r="X354" s="30"/>
      <c r="Y354" s="30"/>
      <c r="Z354" s="38">
        <f t="shared" si="15"/>
        <v>38202.400000000001</v>
      </c>
    </row>
    <row r="355" spans="1:26" ht="34.5" customHeight="1" x14ac:dyDescent="0.2">
      <c r="A355" s="6"/>
      <c r="B355" s="48" t="s">
        <v>40</v>
      </c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5">
        <v>8</v>
      </c>
      <c r="N355" s="45">
        <v>1</v>
      </c>
      <c r="O355" s="36" t="s">
        <v>151</v>
      </c>
      <c r="P355" s="36" t="s">
        <v>38</v>
      </c>
      <c r="Q355" s="32"/>
      <c r="R355" s="32">
        <v>43825271.579999998</v>
      </c>
      <c r="S355" s="37">
        <f t="shared" si="16"/>
        <v>43825.271580000001</v>
      </c>
      <c r="T355" s="32">
        <v>40984900</v>
      </c>
      <c r="U355" s="37">
        <f t="shared" si="17"/>
        <v>40984.9</v>
      </c>
      <c r="V355" s="32">
        <v>38202400</v>
      </c>
      <c r="W355" s="34" t="s">
        <v>0</v>
      </c>
      <c r="X355" s="30"/>
      <c r="Y355" s="30"/>
      <c r="Z355" s="38">
        <f t="shared" si="15"/>
        <v>38202.400000000001</v>
      </c>
    </row>
    <row r="356" spans="1:26" ht="34.5" customHeight="1" x14ac:dyDescent="0.2">
      <c r="A356" s="6"/>
      <c r="B356" s="48" t="s">
        <v>150</v>
      </c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5">
        <v>8</v>
      </c>
      <c r="N356" s="45">
        <v>1</v>
      </c>
      <c r="O356" s="36" t="s">
        <v>149</v>
      </c>
      <c r="P356" s="36" t="s">
        <v>0</v>
      </c>
      <c r="Q356" s="32"/>
      <c r="R356" s="32">
        <v>887300</v>
      </c>
      <c r="S356" s="37">
        <f t="shared" si="16"/>
        <v>887.3</v>
      </c>
      <c r="T356" s="32">
        <v>887300</v>
      </c>
      <c r="U356" s="37">
        <f t="shared" si="17"/>
        <v>887.3</v>
      </c>
      <c r="V356" s="32">
        <v>887300</v>
      </c>
      <c r="W356" s="34" t="s">
        <v>0</v>
      </c>
      <c r="X356" s="30"/>
      <c r="Y356" s="30"/>
      <c r="Z356" s="38">
        <f t="shared" si="15"/>
        <v>887.3</v>
      </c>
    </row>
    <row r="357" spans="1:26" ht="34.5" customHeight="1" x14ac:dyDescent="0.2">
      <c r="A357" s="6"/>
      <c r="B357" s="48" t="s">
        <v>40</v>
      </c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5">
        <v>8</v>
      </c>
      <c r="N357" s="45">
        <v>1</v>
      </c>
      <c r="O357" s="36" t="s">
        <v>149</v>
      </c>
      <c r="P357" s="36" t="s">
        <v>38</v>
      </c>
      <c r="Q357" s="32"/>
      <c r="R357" s="32">
        <v>887300</v>
      </c>
      <c r="S357" s="37">
        <f t="shared" si="16"/>
        <v>887.3</v>
      </c>
      <c r="T357" s="32">
        <v>887300</v>
      </c>
      <c r="U357" s="37">
        <f t="shared" si="17"/>
        <v>887.3</v>
      </c>
      <c r="V357" s="32">
        <v>887300</v>
      </c>
      <c r="W357" s="34" t="s">
        <v>0</v>
      </c>
      <c r="X357" s="30"/>
      <c r="Y357" s="30"/>
      <c r="Z357" s="38">
        <f t="shared" si="15"/>
        <v>887.3</v>
      </c>
    </row>
    <row r="358" spans="1:26" ht="23.25" customHeight="1" x14ac:dyDescent="0.2">
      <c r="A358" s="6"/>
      <c r="B358" s="48" t="s">
        <v>148</v>
      </c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5">
        <v>8</v>
      </c>
      <c r="N358" s="45">
        <v>1</v>
      </c>
      <c r="O358" s="36" t="s">
        <v>147</v>
      </c>
      <c r="P358" s="36" t="s">
        <v>0</v>
      </c>
      <c r="Q358" s="32"/>
      <c r="R358" s="32">
        <v>156353.04999999999</v>
      </c>
      <c r="S358" s="37">
        <f t="shared" si="16"/>
        <v>156.35305</v>
      </c>
      <c r="T358" s="32">
        <v>156353.04999999999</v>
      </c>
      <c r="U358" s="37">
        <f t="shared" si="17"/>
        <v>156.35305</v>
      </c>
      <c r="V358" s="32">
        <v>0</v>
      </c>
      <c r="W358" s="34" t="s">
        <v>0</v>
      </c>
      <c r="X358" s="30"/>
      <c r="Y358" s="30"/>
      <c r="Z358" s="38">
        <f t="shared" si="15"/>
        <v>0</v>
      </c>
    </row>
    <row r="359" spans="1:26" ht="34.5" customHeight="1" x14ac:dyDescent="0.2">
      <c r="A359" s="6"/>
      <c r="B359" s="48" t="s">
        <v>146</v>
      </c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5">
        <v>8</v>
      </c>
      <c r="N359" s="45">
        <v>1</v>
      </c>
      <c r="O359" s="36" t="s">
        <v>145</v>
      </c>
      <c r="P359" s="36" t="s">
        <v>0</v>
      </c>
      <c r="Q359" s="32"/>
      <c r="R359" s="32">
        <v>156353.04999999999</v>
      </c>
      <c r="S359" s="37">
        <f t="shared" si="16"/>
        <v>156.35305</v>
      </c>
      <c r="T359" s="32">
        <v>156353.04999999999</v>
      </c>
      <c r="U359" s="37">
        <f t="shared" si="17"/>
        <v>156.35305</v>
      </c>
      <c r="V359" s="32">
        <v>0</v>
      </c>
      <c r="W359" s="34" t="s">
        <v>0</v>
      </c>
      <c r="X359" s="30"/>
      <c r="Y359" s="30"/>
      <c r="Z359" s="38">
        <f t="shared" si="15"/>
        <v>0</v>
      </c>
    </row>
    <row r="360" spans="1:26" ht="34.5" customHeight="1" x14ac:dyDescent="0.2">
      <c r="A360" s="6"/>
      <c r="B360" s="48" t="s">
        <v>40</v>
      </c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5">
        <v>8</v>
      </c>
      <c r="N360" s="45">
        <v>1</v>
      </c>
      <c r="O360" s="36" t="s">
        <v>145</v>
      </c>
      <c r="P360" s="36" t="s">
        <v>38</v>
      </c>
      <c r="Q360" s="32"/>
      <c r="R360" s="32">
        <v>156353.04999999999</v>
      </c>
      <c r="S360" s="37">
        <f t="shared" si="16"/>
        <v>156.35305</v>
      </c>
      <c r="T360" s="32">
        <v>156353.04999999999</v>
      </c>
      <c r="U360" s="37">
        <f t="shared" si="17"/>
        <v>156.35305</v>
      </c>
      <c r="V360" s="32">
        <v>0</v>
      </c>
      <c r="W360" s="34" t="s">
        <v>0</v>
      </c>
      <c r="X360" s="30"/>
      <c r="Y360" s="30"/>
      <c r="Z360" s="38">
        <f t="shared" si="15"/>
        <v>0</v>
      </c>
    </row>
    <row r="361" spans="1:26" ht="45.75" customHeight="1" x14ac:dyDescent="0.2">
      <c r="A361" s="6"/>
      <c r="B361" s="48" t="s">
        <v>45</v>
      </c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5">
        <v>8</v>
      </c>
      <c r="N361" s="45">
        <v>1</v>
      </c>
      <c r="O361" s="36" t="s">
        <v>144</v>
      </c>
      <c r="P361" s="36" t="s">
        <v>0</v>
      </c>
      <c r="Q361" s="32"/>
      <c r="R361" s="32">
        <v>26757613.98</v>
      </c>
      <c r="S361" s="37">
        <f t="shared" si="16"/>
        <v>26757.613980000002</v>
      </c>
      <c r="T361" s="32">
        <v>0</v>
      </c>
      <c r="U361" s="37">
        <f t="shared" si="17"/>
        <v>0</v>
      </c>
      <c r="V361" s="32">
        <v>0</v>
      </c>
      <c r="W361" s="34" t="s">
        <v>0</v>
      </c>
      <c r="X361" s="30"/>
      <c r="Y361" s="30"/>
      <c r="Z361" s="38">
        <f t="shared" si="15"/>
        <v>0</v>
      </c>
    </row>
    <row r="362" spans="1:26" ht="45.75" customHeight="1" x14ac:dyDescent="0.2">
      <c r="A362" s="6"/>
      <c r="B362" s="48" t="s">
        <v>43</v>
      </c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5">
        <v>8</v>
      </c>
      <c r="N362" s="45">
        <v>1</v>
      </c>
      <c r="O362" s="36" t="s">
        <v>143</v>
      </c>
      <c r="P362" s="36" t="s">
        <v>0</v>
      </c>
      <c r="Q362" s="32"/>
      <c r="R362" s="32">
        <v>25954885.559999999</v>
      </c>
      <c r="S362" s="37">
        <f t="shared" si="16"/>
        <v>25954.885559999999</v>
      </c>
      <c r="T362" s="32">
        <v>0</v>
      </c>
      <c r="U362" s="37">
        <f t="shared" si="17"/>
        <v>0</v>
      </c>
      <c r="V362" s="32">
        <v>0</v>
      </c>
      <c r="W362" s="34" t="s">
        <v>0</v>
      </c>
      <c r="X362" s="30"/>
      <c r="Y362" s="30"/>
      <c r="Z362" s="38">
        <f t="shared" si="15"/>
        <v>0</v>
      </c>
    </row>
    <row r="363" spans="1:26" ht="34.5" customHeight="1" x14ac:dyDescent="0.2">
      <c r="A363" s="6"/>
      <c r="B363" s="48" t="s">
        <v>40</v>
      </c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5">
        <v>8</v>
      </c>
      <c r="N363" s="45">
        <v>1</v>
      </c>
      <c r="O363" s="36" t="s">
        <v>143</v>
      </c>
      <c r="P363" s="36" t="s">
        <v>38</v>
      </c>
      <c r="Q363" s="32"/>
      <c r="R363" s="32">
        <v>25954885.559999999</v>
      </c>
      <c r="S363" s="37">
        <f t="shared" si="16"/>
        <v>25954.885559999999</v>
      </c>
      <c r="T363" s="32">
        <v>0</v>
      </c>
      <c r="U363" s="37">
        <f t="shared" si="17"/>
        <v>0</v>
      </c>
      <c r="V363" s="32">
        <v>0</v>
      </c>
      <c r="W363" s="34" t="s">
        <v>0</v>
      </c>
      <c r="X363" s="30"/>
      <c r="Y363" s="30"/>
      <c r="Z363" s="38">
        <f t="shared" si="15"/>
        <v>0</v>
      </c>
    </row>
    <row r="364" spans="1:26" ht="45.75" customHeight="1" x14ac:dyDescent="0.2">
      <c r="A364" s="6"/>
      <c r="B364" s="48" t="s">
        <v>41</v>
      </c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5">
        <v>8</v>
      </c>
      <c r="N364" s="45">
        <v>1</v>
      </c>
      <c r="O364" s="36" t="s">
        <v>142</v>
      </c>
      <c r="P364" s="36" t="s">
        <v>0</v>
      </c>
      <c r="Q364" s="32"/>
      <c r="R364" s="32">
        <v>802728.42</v>
      </c>
      <c r="S364" s="37">
        <f t="shared" si="16"/>
        <v>802.72842000000003</v>
      </c>
      <c r="T364" s="32">
        <v>0</v>
      </c>
      <c r="U364" s="37">
        <f t="shared" si="17"/>
        <v>0</v>
      </c>
      <c r="V364" s="32">
        <v>0</v>
      </c>
      <c r="W364" s="34" t="s">
        <v>0</v>
      </c>
      <c r="X364" s="30"/>
      <c r="Y364" s="30"/>
      <c r="Z364" s="38">
        <f t="shared" si="15"/>
        <v>0</v>
      </c>
    </row>
    <row r="365" spans="1:26" ht="34.5" customHeight="1" x14ac:dyDescent="0.2">
      <c r="A365" s="6"/>
      <c r="B365" s="48" t="s">
        <v>40</v>
      </c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5">
        <v>8</v>
      </c>
      <c r="N365" s="45">
        <v>1</v>
      </c>
      <c r="O365" s="36" t="s">
        <v>142</v>
      </c>
      <c r="P365" s="36" t="s">
        <v>38</v>
      </c>
      <c r="Q365" s="32"/>
      <c r="R365" s="32">
        <v>802728.42</v>
      </c>
      <c r="S365" s="37">
        <f t="shared" si="16"/>
        <v>802.72842000000003</v>
      </c>
      <c r="T365" s="32">
        <v>0</v>
      </c>
      <c r="U365" s="37">
        <f t="shared" si="17"/>
        <v>0</v>
      </c>
      <c r="V365" s="32">
        <v>0</v>
      </c>
      <c r="W365" s="34" t="s">
        <v>0</v>
      </c>
      <c r="X365" s="30"/>
      <c r="Y365" s="30"/>
      <c r="Z365" s="38">
        <f t="shared" si="15"/>
        <v>0</v>
      </c>
    </row>
    <row r="366" spans="1:26" ht="23.25" customHeight="1" x14ac:dyDescent="0.2">
      <c r="A366" s="6"/>
      <c r="B366" s="48" t="s">
        <v>141</v>
      </c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5">
        <v>8</v>
      </c>
      <c r="N366" s="45">
        <v>1</v>
      </c>
      <c r="O366" s="36" t="s">
        <v>140</v>
      </c>
      <c r="P366" s="36" t="s">
        <v>0</v>
      </c>
      <c r="Q366" s="32"/>
      <c r="R366" s="32">
        <v>9435000</v>
      </c>
      <c r="S366" s="37">
        <f t="shared" si="16"/>
        <v>9435</v>
      </c>
      <c r="T366" s="32">
        <v>0</v>
      </c>
      <c r="U366" s="37">
        <f t="shared" si="17"/>
        <v>0</v>
      </c>
      <c r="V366" s="32">
        <v>0</v>
      </c>
      <c r="W366" s="34" t="s">
        <v>0</v>
      </c>
      <c r="X366" s="30"/>
      <c r="Y366" s="30"/>
      <c r="Z366" s="38">
        <f t="shared" si="15"/>
        <v>0</v>
      </c>
    </row>
    <row r="367" spans="1:26" ht="34.5" customHeight="1" x14ac:dyDescent="0.2">
      <c r="A367" s="6"/>
      <c r="B367" s="48" t="s">
        <v>55</v>
      </c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5">
        <v>8</v>
      </c>
      <c r="N367" s="45">
        <v>1</v>
      </c>
      <c r="O367" s="36" t="s">
        <v>139</v>
      </c>
      <c r="P367" s="36" t="s">
        <v>0</v>
      </c>
      <c r="Q367" s="32"/>
      <c r="R367" s="32">
        <v>8435000</v>
      </c>
      <c r="S367" s="37">
        <f t="shared" si="16"/>
        <v>8435</v>
      </c>
      <c r="T367" s="32">
        <v>0</v>
      </c>
      <c r="U367" s="37">
        <f t="shared" si="17"/>
        <v>0</v>
      </c>
      <c r="V367" s="32">
        <v>0</v>
      </c>
      <c r="W367" s="34" t="s">
        <v>0</v>
      </c>
      <c r="X367" s="30"/>
      <c r="Y367" s="30"/>
      <c r="Z367" s="38">
        <f t="shared" si="15"/>
        <v>0</v>
      </c>
    </row>
    <row r="368" spans="1:26" ht="34.5" customHeight="1" x14ac:dyDescent="0.2">
      <c r="A368" s="6"/>
      <c r="B368" s="48" t="s">
        <v>40</v>
      </c>
      <c r="C368" s="48"/>
      <c r="D368" s="48"/>
      <c r="E368" s="48"/>
      <c r="F368" s="48"/>
      <c r="G368" s="48"/>
      <c r="H368" s="48"/>
      <c r="I368" s="48"/>
      <c r="J368" s="48"/>
      <c r="K368" s="48"/>
      <c r="L368" s="48"/>
      <c r="M368" s="45">
        <v>8</v>
      </c>
      <c r="N368" s="45">
        <v>1</v>
      </c>
      <c r="O368" s="36" t="s">
        <v>139</v>
      </c>
      <c r="P368" s="36" t="s">
        <v>38</v>
      </c>
      <c r="Q368" s="32"/>
      <c r="R368" s="32">
        <v>8435000</v>
      </c>
      <c r="S368" s="37">
        <f t="shared" si="16"/>
        <v>8435</v>
      </c>
      <c r="T368" s="32">
        <v>0</v>
      </c>
      <c r="U368" s="37">
        <f t="shared" si="17"/>
        <v>0</v>
      </c>
      <c r="V368" s="32">
        <v>0</v>
      </c>
      <c r="W368" s="34" t="s">
        <v>0</v>
      </c>
      <c r="X368" s="30"/>
      <c r="Y368" s="30"/>
      <c r="Z368" s="38">
        <f t="shared" si="15"/>
        <v>0</v>
      </c>
    </row>
    <row r="369" spans="1:26" ht="45.75" customHeight="1" x14ac:dyDescent="0.2">
      <c r="A369" s="6"/>
      <c r="B369" s="48" t="s">
        <v>138</v>
      </c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5">
        <v>8</v>
      </c>
      <c r="N369" s="45">
        <v>1</v>
      </c>
      <c r="O369" s="36" t="s">
        <v>137</v>
      </c>
      <c r="P369" s="36" t="s">
        <v>0</v>
      </c>
      <c r="Q369" s="32"/>
      <c r="R369" s="32">
        <v>1000000</v>
      </c>
      <c r="S369" s="37">
        <f t="shared" si="16"/>
        <v>1000</v>
      </c>
      <c r="T369" s="32">
        <v>0</v>
      </c>
      <c r="U369" s="37">
        <f t="shared" si="17"/>
        <v>0</v>
      </c>
      <c r="V369" s="32">
        <v>0</v>
      </c>
      <c r="W369" s="34" t="s">
        <v>0</v>
      </c>
      <c r="X369" s="30"/>
      <c r="Y369" s="30"/>
      <c r="Z369" s="38">
        <f t="shared" si="15"/>
        <v>0</v>
      </c>
    </row>
    <row r="370" spans="1:26" ht="34.5" customHeight="1" x14ac:dyDescent="0.2">
      <c r="A370" s="6"/>
      <c r="B370" s="48" t="s">
        <v>40</v>
      </c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5">
        <v>8</v>
      </c>
      <c r="N370" s="45">
        <v>1</v>
      </c>
      <c r="O370" s="36" t="s">
        <v>137</v>
      </c>
      <c r="P370" s="36" t="s">
        <v>38</v>
      </c>
      <c r="Q370" s="32"/>
      <c r="R370" s="32">
        <v>1000000</v>
      </c>
      <c r="S370" s="37">
        <f t="shared" si="16"/>
        <v>1000</v>
      </c>
      <c r="T370" s="32">
        <v>0</v>
      </c>
      <c r="U370" s="37">
        <f t="shared" si="17"/>
        <v>0</v>
      </c>
      <c r="V370" s="32">
        <v>0</v>
      </c>
      <c r="W370" s="34" t="s">
        <v>0</v>
      </c>
      <c r="X370" s="30"/>
      <c r="Y370" s="30"/>
      <c r="Z370" s="38">
        <f t="shared" si="15"/>
        <v>0</v>
      </c>
    </row>
    <row r="371" spans="1:26" ht="45.75" customHeight="1" x14ac:dyDescent="0.2">
      <c r="A371" s="6"/>
      <c r="B371" s="48" t="s">
        <v>136</v>
      </c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5">
        <v>8</v>
      </c>
      <c r="N371" s="45">
        <v>1</v>
      </c>
      <c r="O371" s="36" t="s">
        <v>135</v>
      </c>
      <c r="P371" s="36" t="s">
        <v>0</v>
      </c>
      <c r="Q371" s="32"/>
      <c r="R371" s="32">
        <v>8071551</v>
      </c>
      <c r="S371" s="37">
        <f t="shared" si="16"/>
        <v>8071.5510000000004</v>
      </c>
      <c r="T371" s="32">
        <v>500000</v>
      </c>
      <c r="U371" s="37">
        <f t="shared" si="17"/>
        <v>500</v>
      </c>
      <c r="V371" s="32">
        <v>500000</v>
      </c>
      <c r="W371" s="34" t="s">
        <v>0</v>
      </c>
      <c r="X371" s="30"/>
      <c r="Y371" s="30"/>
      <c r="Z371" s="38">
        <f t="shared" si="15"/>
        <v>500</v>
      </c>
    </row>
    <row r="372" spans="1:26" ht="34.5" customHeight="1" x14ac:dyDescent="0.2">
      <c r="A372" s="6"/>
      <c r="B372" s="48" t="s">
        <v>55</v>
      </c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5">
        <v>8</v>
      </c>
      <c r="N372" s="45">
        <v>1</v>
      </c>
      <c r="O372" s="36" t="s">
        <v>134</v>
      </c>
      <c r="P372" s="36" t="s">
        <v>0</v>
      </c>
      <c r="Q372" s="32"/>
      <c r="R372" s="32">
        <v>8071551</v>
      </c>
      <c r="S372" s="37">
        <f t="shared" si="16"/>
        <v>8071.5510000000004</v>
      </c>
      <c r="T372" s="32">
        <v>500000</v>
      </c>
      <c r="U372" s="37">
        <f t="shared" si="17"/>
        <v>500</v>
      </c>
      <c r="V372" s="32">
        <v>500000</v>
      </c>
      <c r="W372" s="34" t="s">
        <v>0</v>
      </c>
      <c r="X372" s="30"/>
      <c r="Y372" s="30"/>
      <c r="Z372" s="38">
        <f t="shared" si="15"/>
        <v>500</v>
      </c>
    </row>
    <row r="373" spans="1:26" ht="34.5" customHeight="1" x14ac:dyDescent="0.2">
      <c r="A373" s="6"/>
      <c r="B373" s="48" t="s">
        <v>40</v>
      </c>
      <c r="C373" s="48"/>
      <c r="D373" s="48"/>
      <c r="E373" s="48"/>
      <c r="F373" s="48"/>
      <c r="G373" s="48"/>
      <c r="H373" s="48"/>
      <c r="I373" s="48"/>
      <c r="J373" s="48"/>
      <c r="K373" s="48"/>
      <c r="L373" s="48"/>
      <c r="M373" s="45">
        <v>8</v>
      </c>
      <c r="N373" s="45">
        <v>1</v>
      </c>
      <c r="O373" s="36" t="s">
        <v>134</v>
      </c>
      <c r="P373" s="36" t="s">
        <v>38</v>
      </c>
      <c r="Q373" s="32"/>
      <c r="R373" s="32">
        <v>8071551</v>
      </c>
      <c r="S373" s="37">
        <f t="shared" si="16"/>
        <v>8071.5510000000004</v>
      </c>
      <c r="T373" s="32">
        <v>500000</v>
      </c>
      <c r="U373" s="37">
        <f t="shared" si="17"/>
        <v>500</v>
      </c>
      <c r="V373" s="32">
        <v>500000</v>
      </c>
      <c r="W373" s="34" t="s">
        <v>0</v>
      </c>
      <c r="X373" s="30"/>
      <c r="Y373" s="30"/>
      <c r="Z373" s="38">
        <f t="shared" si="15"/>
        <v>500</v>
      </c>
    </row>
    <row r="374" spans="1:26" ht="57" customHeight="1" x14ac:dyDescent="0.2">
      <c r="A374" s="6"/>
      <c r="B374" s="48" t="s">
        <v>133</v>
      </c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5">
        <v>8</v>
      </c>
      <c r="N374" s="45">
        <v>1</v>
      </c>
      <c r="O374" s="36" t="s">
        <v>132</v>
      </c>
      <c r="P374" s="36" t="s">
        <v>0</v>
      </c>
      <c r="Q374" s="32"/>
      <c r="R374" s="32">
        <v>500000</v>
      </c>
      <c r="S374" s="37">
        <f t="shared" si="16"/>
        <v>500</v>
      </c>
      <c r="T374" s="32">
        <v>500000</v>
      </c>
      <c r="U374" s="37">
        <f t="shared" si="17"/>
        <v>500</v>
      </c>
      <c r="V374" s="32">
        <v>500000</v>
      </c>
      <c r="W374" s="34" t="s">
        <v>0</v>
      </c>
      <c r="X374" s="30"/>
      <c r="Y374" s="30"/>
      <c r="Z374" s="38">
        <f t="shared" si="15"/>
        <v>500</v>
      </c>
    </row>
    <row r="375" spans="1:26" ht="34.5" customHeight="1" x14ac:dyDescent="0.2">
      <c r="A375" s="6"/>
      <c r="B375" s="48" t="s">
        <v>55</v>
      </c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5">
        <v>8</v>
      </c>
      <c r="N375" s="45">
        <v>1</v>
      </c>
      <c r="O375" s="36" t="s">
        <v>131</v>
      </c>
      <c r="P375" s="36" t="s">
        <v>0</v>
      </c>
      <c r="Q375" s="32"/>
      <c r="R375" s="32">
        <v>500000</v>
      </c>
      <c r="S375" s="37">
        <f t="shared" si="16"/>
        <v>500</v>
      </c>
      <c r="T375" s="32">
        <v>500000</v>
      </c>
      <c r="U375" s="37">
        <f t="shared" si="17"/>
        <v>500</v>
      </c>
      <c r="V375" s="32">
        <v>500000</v>
      </c>
      <c r="W375" s="34" t="s">
        <v>0</v>
      </c>
      <c r="X375" s="30"/>
      <c r="Y375" s="30"/>
      <c r="Z375" s="38">
        <f t="shared" si="15"/>
        <v>500</v>
      </c>
    </row>
    <row r="376" spans="1:26" ht="34.5" customHeight="1" x14ac:dyDescent="0.2">
      <c r="A376" s="6"/>
      <c r="B376" s="48" t="s">
        <v>40</v>
      </c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5">
        <v>8</v>
      </c>
      <c r="N376" s="45">
        <v>1</v>
      </c>
      <c r="O376" s="36" t="s">
        <v>131</v>
      </c>
      <c r="P376" s="36" t="s">
        <v>38</v>
      </c>
      <c r="Q376" s="32"/>
      <c r="R376" s="32">
        <v>500000</v>
      </c>
      <c r="S376" s="37">
        <f t="shared" si="16"/>
        <v>500</v>
      </c>
      <c r="T376" s="32">
        <v>500000</v>
      </c>
      <c r="U376" s="37">
        <f t="shared" si="17"/>
        <v>500</v>
      </c>
      <c r="V376" s="32">
        <v>500000</v>
      </c>
      <c r="W376" s="34" t="s">
        <v>0</v>
      </c>
      <c r="X376" s="30"/>
      <c r="Y376" s="30"/>
      <c r="Z376" s="38">
        <f t="shared" si="15"/>
        <v>500</v>
      </c>
    </row>
    <row r="377" spans="1:26" ht="34.5" customHeight="1" x14ac:dyDescent="0.2">
      <c r="A377" s="6"/>
      <c r="B377" s="48" t="s">
        <v>130</v>
      </c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5">
        <v>8</v>
      </c>
      <c r="N377" s="45">
        <v>1</v>
      </c>
      <c r="O377" s="36" t="s">
        <v>129</v>
      </c>
      <c r="P377" s="36" t="s">
        <v>0</v>
      </c>
      <c r="Q377" s="32"/>
      <c r="R377" s="32">
        <v>51020.41</v>
      </c>
      <c r="S377" s="37">
        <f t="shared" si="16"/>
        <v>51.020410000000005</v>
      </c>
      <c r="T377" s="32">
        <v>0</v>
      </c>
      <c r="U377" s="37">
        <f t="shared" si="17"/>
        <v>0</v>
      </c>
      <c r="V377" s="32">
        <v>0</v>
      </c>
      <c r="W377" s="34" t="s">
        <v>0</v>
      </c>
      <c r="X377" s="30"/>
      <c r="Y377" s="30"/>
      <c r="Z377" s="38">
        <f t="shared" si="15"/>
        <v>0</v>
      </c>
    </row>
    <row r="378" spans="1:26" ht="34.5" customHeight="1" x14ac:dyDescent="0.2">
      <c r="A378" s="6"/>
      <c r="B378" s="48" t="s">
        <v>128</v>
      </c>
      <c r="C378" s="48"/>
      <c r="D378" s="48"/>
      <c r="E378" s="48"/>
      <c r="F378" s="48"/>
      <c r="G378" s="48"/>
      <c r="H378" s="48"/>
      <c r="I378" s="48"/>
      <c r="J378" s="48"/>
      <c r="K378" s="48"/>
      <c r="L378" s="48"/>
      <c r="M378" s="45">
        <v>8</v>
      </c>
      <c r="N378" s="45">
        <v>1</v>
      </c>
      <c r="O378" s="36" t="s">
        <v>127</v>
      </c>
      <c r="P378" s="36" t="s">
        <v>0</v>
      </c>
      <c r="Q378" s="32"/>
      <c r="R378" s="32">
        <v>51020.41</v>
      </c>
      <c r="S378" s="37">
        <f t="shared" si="16"/>
        <v>51.020410000000005</v>
      </c>
      <c r="T378" s="32">
        <v>0</v>
      </c>
      <c r="U378" s="37">
        <f t="shared" si="17"/>
        <v>0</v>
      </c>
      <c r="V378" s="32">
        <v>0</v>
      </c>
      <c r="W378" s="34" t="s">
        <v>0</v>
      </c>
      <c r="X378" s="30"/>
      <c r="Y378" s="30"/>
      <c r="Z378" s="38">
        <f t="shared" si="15"/>
        <v>0</v>
      </c>
    </row>
    <row r="379" spans="1:26" ht="34.5" customHeight="1" x14ac:dyDescent="0.2">
      <c r="A379" s="6"/>
      <c r="B379" s="48" t="s">
        <v>40</v>
      </c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5">
        <v>8</v>
      </c>
      <c r="N379" s="45">
        <v>1</v>
      </c>
      <c r="O379" s="36" t="s">
        <v>127</v>
      </c>
      <c r="P379" s="36" t="s">
        <v>38</v>
      </c>
      <c r="Q379" s="32"/>
      <c r="R379" s="32">
        <v>51020.41</v>
      </c>
      <c r="S379" s="37">
        <f t="shared" si="16"/>
        <v>51.020410000000005</v>
      </c>
      <c r="T379" s="32">
        <v>0</v>
      </c>
      <c r="U379" s="37">
        <f t="shared" si="17"/>
        <v>0</v>
      </c>
      <c r="V379" s="32">
        <v>0</v>
      </c>
      <c r="W379" s="34" t="s">
        <v>0</v>
      </c>
      <c r="X379" s="30"/>
      <c r="Y379" s="30"/>
      <c r="Z379" s="38">
        <f t="shared" si="15"/>
        <v>0</v>
      </c>
    </row>
    <row r="380" spans="1:26" ht="23.25" customHeight="1" x14ac:dyDescent="0.2">
      <c r="A380" s="6"/>
      <c r="B380" s="48" t="s">
        <v>126</v>
      </c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5">
        <v>8</v>
      </c>
      <c r="N380" s="45">
        <v>4</v>
      </c>
      <c r="O380" s="36" t="s">
        <v>0</v>
      </c>
      <c r="P380" s="36" t="s">
        <v>0</v>
      </c>
      <c r="Q380" s="32"/>
      <c r="R380" s="32">
        <v>24419948.329999998</v>
      </c>
      <c r="S380" s="37">
        <f t="shared" si="16"/>
        <v>24419.948329999999</v>
      </c>
      <c r="T380" s="32">
        <v>20665637.809999999</v>
      </c>
      <c r="U380" s="37">
        <f t="shared" si="17"/>
        <v>20665.63781</v>
      </c>
      <c r="V380" s="32">
        <v>20369400</v>
      </c>
      <c r="W380" s="34" t="s">
        <v>0</v>
      </c>
      <c r="X380" s="30"/>
      <c r="Y380" s="30"/>
      <c r="Z380" s="38">
        <f t="shared" si="15"/>
        <v>20369.400000000001</v>
      </c>
    </row>
    <row r="381" spans="1:26" ht="34.5" customHeight="1" x14ac:dyDescent="0.2">
      <c r="A381" s="6"/>
      <c r="B381" s="48" t="s">
        <v>125</v>
      </c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5">
        <v>8</v>
      </c>
      <c r="N381" s="45">
        <v>4</v>
      </c>
      <c r="O381" s="36" t="s">
        <v>124</v>
      </c>
      <c r="P381" s="36" t="s">
        <v>0</v>
      </c>
      <c r="Q381" s="32"/>
      <c r="R381" s="32">
        <v>22303148.329999998</v>
      </c>
      <c r="S381" s="37">
        <f t="shared" si="16"/>
        <v>22303.14833</v>
      </c>
      <c r="T381" s="32">
        <v>18548837.809999999</v>
      </c>
      <c r="U381" s="37">
        <f t="shared" si="17"/>
        <v>18548.837809999997</v>
      </c>
      <c r="V381" s="32">
        <v>18252600</v>
      </c>
      <c r="W381" s="34" t="s">
        <v>0</v>
      </c>
      <c r="X381" s="30"/>
      <c r="Y381" s="30"/>
      <c r="Z381" s="38">
        <f t="shared" si="15"/>
        <v>18252.599999999999</v>
      </c>
    </row>
    <row r="382" spans="1:26" ht="23.25" customHeight="1" x14ac:dyDescent="0.2">
      <c r="A382" s="6"/>
      <c r="B382" s="48" t="s">
        <v>123</v>
      </c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5">
        <v>8</v>
      </c>
      <c r="N382" s="45">
        <v>4</v>
      </c>
      <c r="O382" s="36" t="s">
        <v>122</v>
      </c>
      <c r="P382" s="36" t="s">
        <v>0</v>
      </c>
      <c r="Q382" s="32"/>
      <c r="R382" s="32">
        <v>20121600</v>
      </c>
      <c r="S382" s="37">
        <f t="shared" si="16"/>
        <v>20121.599999999999</v>
      </c>
      <c r="T382" s="32">
        <v>18252600</v>
      </c>
      <c r="U382" s="37">
        <f t="shared" si="17"/>
        <v>18252.599999999999</v>
      </c>
      <c r="V382" s="32">
        <v>18252600</v>
      </c>
      <c r="W382" s="34" t="s">
        <v>0</v>
      </c>
      <c r="X382" s="30"/>
      <c r="Y382" s="30"/>
      <c r="Z382" s="38">
        <f t="shared" si="15"/>
        <v>18252.599999999999</v>
      </c>
    </row>
    <row r="383" spans="1:26" ht="34.5" customHeight="1" x14ac:dyDescent="0.2">
      <c r="A383" s="6"/>
      <c r="B383" s="48" t="s">
        <v>63</v>
      </c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5">
        <v>8</v>
      </c>
      <c r="N383" s="45">
        <v>4</v>
      </c>
      <c r="O383" s="36" t="s">
        <v>121</v>
      </c>
      <c r="P383" s="36" t="s">
        <v>0</v>
      </c>
      <c r="Q383" s="32"/>
      <c r="R383" s="32">
        <v>20112600</v>
      </c>
      <c r="S383" s="37">
        <f t="shared" si="16"/>
        <v>20112.599999999999</v>
      </c>
      <c r="T383" s="32">
        <v>18243600</v>
      </c>
      <c r="U383" s="37">
        <f t="shared" si="17"/>
        <v>18243.599999999999</v>
      </c>
      <c r="V383" s="32">
        <v>18243600</v>
      </c>
      <c r="W383" s="34" t="s">
        <v>0</v>
      </c>
      <c r="X383" s="30"/>
      <c r="Y383" s="30"/>
      <c r="Z383" s="38">
        <f t="shared" si="15"/>
        <v>18243.599999999999</v>
      </c>
    </row>
    <row r="384" spans="1:26" ht="34.5" customHeight="1" x14ac:dyDescent="0.2">
      <c r="A384" s="6"/>
      <c r="B384" s="48" t="s">
        <v>40</v>
      </c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5">
        <v>8</v>
      </c>
      <c r="N384" s="45">
        <v>4</v>
      </c>
      <c r="O384" s="36" t="s">
        <v>121</v>
      </c>
      <c r="P384" s="36" t="s">
        <v>38</v>
      </c>
      <c r="Q384" s="32"/>
      <c r="R384" s="32">
        <v>20112600</v>
      </c>
      <c r="S384" s="37">
        <f t="shared" si="16"/>
        <v>20112.599999999999</v>
      </c>
      <c r="T384" s="32">
        <v>18243600</v>
      </c>
      <c r="U384" s="37">
        <f t="shared" si="17"/>
        <v>18243.599999999999</v>
      </c>
      <c r="V384" s="32">
        <v>18243600</v>
      </c>
      <c r="W384" s="34" t="s">
        <v>0</v>
      </c>
      <c r="X384" s="30"/>
      <c r="Y384" s="30"/>
      <c r="Z384" s="38">
        <f t="shared" si="15"/>
        <v>18243.599999999999</v>
      </c>
    </row>
    <row r="385" spans="1:26" ht="34.5" customHeight="1" x14ac:dyDescent="0.2">
      <c r="A385" s="6"/>
      <c r="B385" s="48" t="s">
        <v>60</v>
      </c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5">
        <v>8</v>
      </c>
      <c r="N385" s="45">
        <v>4</v>
      </c>
      <c r="O385" s="36" t="s">
        <v>120</v>
      </c>
      <c r="P385" s="36" t="s">
        <v>0</v>
      </c>
      <c r="Q385" s="32"/>
      <c r="R385" s="32">
        <v>9000</v>
      </c>
      <c r="S385" s="37">
        <f t="shared" si="16"/>
        <v>9</v>
      </c>
      <c r="T385" s="32">
        <v>9000</v>
      </c>
      <c r="U385" s="37">
        <f t="shared" si="17"/>
        <v>9</v>
      </c>
      <c r="V385" s="32">
        <v>9000</v>
      </c>
      <c r="W385" s="34" t="s">
        <v>0</v>
      </c>
      <c r="X385" s="30"/>
      <c r="Y385" s="30"/>
      <c r="Z385" s="38">
        <f t="shared" si="15"/>
        <v>9</v>
      </c>
    </row>
    <row r="386" spans="1:26" ht="34.5" customHeight="1" x14ac:dyDescent="0.2">
      <c r="A386" s="6"/>
      <c r="B386" s="48" t="s">
        <v>40</v>
      </c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5">
        <v>8</v>
      </c>
      <c r="N386" s="45">
        <v>4</v>
      </c>
      <c r="O386" s="36" t="s">
        <v>120</v>
      </c>
      <c r="P386" s="36" t="s">
        <v>38</v>
      </c>
      <c r="Q386" s="32"/>
      <c r="R386" s="32">
        <v>9000</v>
      </c>
      <c r="S386" s="37">
        <f t="shared" si="16"/>
        <v>9</v>
      </c>
      <c r="T386" s="32">
        <v>9000</v>
      </c>
      <c r="U386" s="37">
        <f t="shared" si="17"/>
        <v>9</v>
      </c>
      <c r="V386" s="32">
        <v>9000</v>
      </c>
      <c r="W386" s="34" t="s">
        <v>0</v>
      </c>
      <c r="X386" s="30"/>
      <c r="Y386" s="30"/>
      <c r="Z386" s="38">
        <f t="shared" si="15"/>
        <v>9</v>
      </c>
    </row>
    <row r="387" spans="1:26" ht="23.25" customHeight="1" x14ac:dyDescent="0.2">
      <c r="A387" s="6"/>
      <c r="B387" s="48" t="s">
        <v>119</v>
      </c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5">
        <v>8</v>
      </c>
      <c r="N387" s="45">
        <v>4</v>
      </c>
      <c r="O387" s="36" t="s">
        <v>118</v>
      </c>
      <c r="P387" s="36" t="s">
        <v>0</v>
      </c>
      <c r="Q387" s="32"/>
      <c r="R387" s="32">
        <v>2181548.33</v>
      </c>
      <c r="S387" s="37">
        <f t="shared" si="16"/>
        <v>2181.5483300000001</v>
      </c>
      <c r="T387" s="32">
        <v>0</v>
      </c>
      <c r="U387" s="37">
        <f t="shared" si="17"/>
        <v>0</v>
      </c>
      <c r="V387" s="32">
        <v>0</v>
      </c>
      <c r="W387" s="34" t="s">
        <v>0</v>
      </c>
      <c r="X387" s="30"/>
      <c r="Y387" s="30"/>
      <c r="Z387" s="38">
        <f t="shared" si="15"/>
        <v>0</v>
      </c>
    </row>
    <row r="388" spans="1:26" ht="34.5" customHeight="1" x14ac:dyDescent="0.2">
      <c r="A388" s="6"/>
      <c r="B388" s="48" t="s">
        <v>55</v>
      </c>
      <c r="C388" s="48"/>
      <c r="D388" s="48"/>
      <c r="E388" s="48"/>
      <c r="F388" s="48"/>
      <c r="G388" s="48"/>
      <c r="H388" s="48"/>
      <c r="I388" s="48"/>
      <c r="J388" s="48"/>
      <c r="K388" s="48"/>
      <c r="L388" s="48"/>
      <c r="M388" s="45">
        <v>8</v>
      </c>
      <c r="N388" s="45">
        <v>4</v>
      </c>
      <c r="O388" s="36" t="s">
        <v>117</v>
      </c>
      <c r="P388" s="36" t="s">
        <v>0</v>
      </c>
      <c r="Q388" s="32"/>
      <c r="R388" s="32">
        <v>100000</v>
      </c>
      <c r="S388" s="37">
        <f t="shared" si="16"/>
        <v>100</v>
      </c>
      <c r="T388" s="32">
        <v>0</v>
      </c>
      <c r="U388" s="37">
        <f t="shared" si="17"/>
        <v>0</v>
      </c>
      <c r="V388" s="32">
        <v>0</v>
      </c>
      <c r="W388" s="34" t="s">
        <v>0</v>
      </c>
      <c r="X388" s="30"/>
      <c r="Y388" s="30"/>
      <c r="Z388" s="38">
        <f t="shared" si="15"/>
        <v>0</v>
      </c>
    </row>
    <row r="389" spans="1:26" ht="34.5" customHeight="1" x14ac:dyDescent="0.2">
      <c r="A389" s="6"/>
      <c r="B389" s="48" t="s">
        <v>40</v>
      </c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5">
        <v>8</v>
      </c>
      <c r="N389" s="45">
        <v>4</v>
      </c>
      <c r="O389" s="36" t="s">
        <v>117</v>
      </c>
      <c r="P389" s="36" t="s">
        <v>38</v>
      </c>
      <c r="Q389" s="32"/>
      <c r="R389" s="32">
        <v>100000</v>
      </c>
      <c r="S389" s="37">
        <f t="shared" si="16"/>
        <v>100</v>
      </c>
      <c r="T389" s="32">
        <v>0</v>
      </c>
      <c r="U389" s="37">
        <f t="shared" si="17"/>
        <v>0</v>
      </c>
      <c r="V389" s="32">
        <v>0</v>
      </c>
      <c r="W389" s="34" t="s">
        <v>0</v>
      </c>
      <c r="X389" s="30"/>
      <c r="Y389" s="30"/>
      <c r="Z389" s="38">
        <f t="shared" si="15"/>
        <v>0</v>
      </c>
    </row>
    <row r="390" spans="1:26" ht="23.25" customHeight="1" x14ac:dyDescent="0.2">
      <c r="A390" s="6"/>
      <c r="B390" s="48" t="s">
        <v>116</v>
      </c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5">
        <v>8</v>
      </c>
      <c r="N390" s="45">
        <v>4</v>
      </c>
      <c r="O390" s="36" t="s">
        <v>115</v>
      </c>
      <c r="P390" s="36" t="s">
        <v>0</v>
      </c>
      <c r="Q390" s="32"/>
      <c r="R390" s="32">
        <v>2081548.33</v>
      </c>
      <c r="S390" s="37">
        <f t="shared" si="16"/>
        <v>2081.5483300000001</v>
      </c>
      <c r="T390" s="32">
        <v>0</v>
      </c>
      <c r="U390" s="37">
        <f t="shared" si="17"/>
        <v>0</v>
      </c>
      <c r="V390" s="32">
        <v>0</v>
      </c>
      <c r="W390" s="34" t="s">
        <v>0</v>
      </c>
      <c r="X390" s="30"/>
      <c r="Y390" s="30"/>
      <c r="Z390" s="38">
        <f t="shared" si="15"/>
        <v>0</v>
      </c>
    </row>
    <row r="391" spans="1:26" ht="34.5" customHeight="1" x14ac:dyDescent="0.2">
      <c r="A391" s="6"/>
      <c r="B391" s="48" t="s">
        <v>40</v>
      </c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5">
        <v>8</v>
      </c>
      <c r="N391" s="45">
        <v>4</v>
      </c>
      <c r="O391" s="36" t="s">
        <v>115</v>
      </c>
      <c r="P391" s="36" t="s">
        <v>38</v>
      </c>
      <c r="Q391" s="32"/>
      <c r="R391" s="32">
        <v>2081548.33</v>
      </c>
      <c r="S391" s="37">
        <f t="shared" si="16"/>
        <v>2081.5483300000001</v>
      </c>
      <c r="T391" s="32">
        <v>0</v>
      </c>
      <c r="U391" s="37">
        <f t="shared" si="17"/>
        <v>0</v>
      </c>
      <c r="V391" s="32">
        <v>0</v>
      </c>
      <c r="W391" s="34" t="s">
        <v>0</v>
      </c>
      <c r="X391" s="30"/>
      <c r="Y391" s="30"/>
      <c r="Z391" s="38">
        <f t="shared" si="15"/>
        <v>0</v>
      </c>
    </row>
    <row r="392" spans="1:26" ht="51" customHeight="1" x14ac:dyDescent="0.2">
      <c r="A392" s="6"/>
      <c r="B392" s="48" t="s">
        <v>114</v>
      </c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5">
        <v>8</v>
      </c>
      <c r="N392" s="45">
        <v>4</v>
      </c>
      <c r="O392" s="36" t="s">
        <v>113</v>
      </c>
      <c r="P392" s="36" t="s">
        <v>0</v>
      </c>
      <c r="Q392" s="32"/>
      <c r="R392" s="32">
        <v>0</v>
      </c>
      <c r="S392" s="37">
        <f t="shared" si="16"/>
        <v>0</v>
      </c>
      <c r="T392" s="32">
        <v>296237.81</v>
      </c>
      <c r="U392" s="37">
        <f t="shared" si="17"/>
        <v>296.23781000000002</v>
      </c>
      <c r="V392" s="32">
        <v>0</v>
      </c>
      <c r="W392" s="34" t="s">
        <v>0</v>
      </c>
      <c r="X392" s="30"/>
      <c r="Y392" s="30"/>
      <c r="Z392" s="38">
        <f t="shared" si="15"/>
        <v>0</v>
      </c>
    </row>
    <row r="393" spans="1:26" ht="34.5" customHeight="1" x14ac:dyDescent="0.2">
      <c r="A393" s="6"/>
      <c r="B393" s="48" t="s">
        <v>112</v>
      </c>
      <c r="C393" s="48"/>
      <c r="D393" s="48"/>
      <c r="E393" s="48"/>
      <c r="F393" s="48"/>
      <c r="G393" s="48"/>
      <c r="H393" s="48"/>
      <c r="I393" s="48"/>
      <c r="J393" s="48"/>
      <c r="K393" s="48"/>
      <c r="L393" s="48"/>
      <c r="M393" s="45">
        <v>8</v>
      </c>
      <c r="N393" s="45">
        <v>4</v>
      </c>
      <c r="O393" s="36" t="s">
        <v>111</v>
      </c>
      <c r="P393" s="36" t="s">
        <v>0</v>
      </c>
      <c r="Q393" s="32"/>
      <c r="R393" s="32">
        <v>0</v>
      </c>
      <c r="S393" s="37">
        <f t="shared" si="16"/>
        <v>0</v>
      </c>
      <c r="T393" s="32">
        <v>296237.81</v>
      </c>
      <c r="U393" s="37">
        <f t="shared" si="17"/>
        <v>296.23781000000002</v>
      </c>
      <c r="V393" s="32">
        <v>0</v>
      </c>
      <c r="W393" s="34" t="s">
        <v>0</v>
      </c>
      <c r="X393" s="30"/>
      <c r="Y393" s="30"/>
      <c r="Z393" s="38">
        <f t="shared" si="15"/>
        <v>0</v>
      </c>
    </row>
    <row r="394" spans="1:26" ht="34.5" customHeight="1" x14ac:dyDescent="0.2">
      <c r="A394" s="6"/>
      <c r="B394" s="48" t="s">
        <v>40</v>
      </c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5">
        <v>8</v>
      </c>
      <c r="N394" s="45">
        <v>4</v>
      </c>
      <c r="O394" s="36" t="s">
        <v>111</v>
      </c>
      <c r="P394" s="36" t="s">
        <v>38</v>
      </c>
      <c r="Q394" s="32"/>
      <c r="R394" s="32">
        <v>0</v>
      </c>
      <c r="S394" s="37">
        <f t="shared" si="16"/>
        <v>0</v>
      </c>
      <c r="T394" s="32">
        <v>296237.81</v>
      </c>
      <c r="U394" s="37">
        <f t="shared" si="17"/>
        <v>296.23781000000002</v>
      </c>
      <c r="V394" s="32">
        <v>0</v>
      </c>
      <c r="W394" s="34" t="s">
        <v>0</v>
      </c>
      <c r="X394" s="30"/>
      <c r="Y394" s="30"/>
      <c r="Z394" s="38">
        <f t="shared" si="15"/>
        <v>0</v>
      </c>
    </row>
    <row r="395" spans="1:26" ht="23.25" customHeight="1" x14ac:dyDescent="0.2">
      <c r="A395" s="6"/>
      <c r="B395" s="48" t="s">
        <v>110</v>
      </c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5">
        <v>8</v>
      </c>
      <c r="N395" s="45">
        <v>4</v>
      </c>
      <c r="O395" s="36" t="s">
        <v>109</v>
      </c>
      <c r="P395" s="36" t="s">
        <v>0</v>
      </c>
      <c r="Q395" s="32"/>
      <c r="R395" s="32">
        <v>2116800</v>
      </c>
      <c r="S395" s="37">
        <f t="shared" si="16"/>
        <v>2116.8000000000002</v>
      </c>
      <c r="T395" s="32">
        <v>2116800</v>
      </c>
      <c r="U395" s="37">
        <f t="shared" si="17"/>
        <v>2116.8000000000002</v>
      </c>
      <c r="V395" s="32">
        <v>2116800</v>
      </c>
      <c r="W395" s="34" t="s">
        <v>0</v>
      </c>
      <c r="X395" s="30"/>
      <c r="Y395" s="30"/>
      <c r="Z395" s="38">
        <f t="shared" si="15"/>
        <v>2116.8000000000002</v>
      </c>
    </row>
    <row r="396" spans="1:26" ht="23.25" customHeight="1" x14ac:dyDescent="0.2">
      <c r="A396" s="6"/>
      <c r="B396" s="48" t="s">
        <v>108</v>
      </c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5">
        <v>8</v>
      </c>
      <c r="N396" s="45">
        <v>4</v>
      </c>
      <c r="O396" s="36" t="s">
        <v>107</v>
      </c>
      <c r="P396" s="36" t="s">
        <v>0</v>
      </c>
      <c r="Q396" s="32"/>
      <c r="R396" s="32">
        <v>2116800</v>
      </c>
      <c r="S396" s="37">
        <f t="shared" si="16"/>
        <v>2116.8000000000002</v>
      </c>
      <c r="T396" s="32">
        <v>2116800</v>
      </c>
      <c r="U396" s="37">
        <f t="shared" si="17"/>
        <v>2116.8000000000002</v>
      </c>
      <c r="V396" s="32">
        <v>2116800</v>
      </c>
      <c r="W396" s="34" t="s">
        <v>0</v>
      </c>
      <c r="X396" s="30"/>
      <c r="Y396" s="30"/>
      <c r="Z396" s="38">
        <f t="shared" si="15"/>
        <v>2116.8000000000002</v>
      </c>
    </row>
    <row r="397" spans="1:26" ht="23.25" customHeight="1" x14ac:dyDescent="0.2">
      <c r="A397" s="6"/>
      <c r="B397" s="48" t="s">
        <v>106</v>
      </c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5">
        <v>8</v>
      </c>
      <c r="N397" s="45">
        <v>4</v>
      </c>
      <c r="O397" s="36" t="s">
        <v>105</v>
      </c>
      <c r="P397" s="36" t="s">
        <v>0</v>
      </c>
      <c r="Q397" s="32"/>
      <c r="R397" s="32">
        <v>2116800</v>
      </c>
      <c r="S397" s="37">
        <f t="shared" si="16"/>
        <v>2116.8000000000002</v>
      </c>
      <c r="T397" s="32">
        <v>2116800</v>
      </c>
      <c r="U397" s="37">
        <f t="shared" si="17"/>
        <v>2116.8000000000002</v>
      </c>
      <c r="V397" s="32">
        <v>2116800</v>
      </c>
      <c r="W397" s="34" t="s">
        <v>0</v>
      </c>
      <c r="X397" s="30"/>
      <c r="Y397" s="30"/>
      <c r="Z397" s="38">
        <f t="shared" si="15"/>
        <v>2116.8000000000002</v>
      </c>
    </row>
    <row r="398" spans="1:26" ht="61.5" customHeight="1" x14ac:dyDescent="0.2">
      <c r="A398" s="6"/>
      <c r="B398" s="48" t="s">
        <v>53</v>
      </c>
      <c r="C398" s="48"/>
      <c r="D398" s="48"/>
      <c r="E398" s="48"/>
      <c r="F398" s="48"/>
      <c r="G398" s="48"/>
      <c r="H398" s="48"/>
      <c r="I398" s="48"/>
      <c r="J398" s="48"/>
      <c r="K398" s="48"/>
      <c r="L398" s="48"/>
      <c r="M398" s="45">
        <v>8</v>
      </c>
      <c r="N398" s="45">
        <v>4</v>
      </c>
      <c r="O398" s="36" t="s">
        <v>105</v>
      </c>
      <c r="P398" s="36" t="s">
        <v>52</v>
      </c>
      <c r="Q398" s="32"/>
      <c r="R398" s="32">
        <v>2116800</v>
      </c>
      <c r="S398" s="37">
        <f t="shared" si="16"/>
        <v>2116.8000000000002</v>
      </c>
      <c r="T398" s="32">
        <v>2116800</v>
      </c>
      <c r="U398" s="37">
        <f t="shared" si="17"/>
        <v>2116.8000000000002</v>
      </c>
      <c r="V398" s="32">
        <v>2116800</v>
      </c>
      <c r="W398" s="34" t="s">
        <v>0</v>
      </c>
      <c r="X398" s="30"/>
      <c r="Y398" s="30"/>
      <c r="Z398" s="38">
        <f t="shared" si="15"/>
        <v>2116.8000000000002</v>
      </c>
    </row>
    <row r="399" spans="1:26" ht="12.75" customHeight="1" x14ac:dyDescent="0.2">
      <c r="A399" s="6"/>
      <c r="B399" s="51" t="s">
        <v>104</v>
      </c>
      <c r="C399" s="51"/>
      <c r="D399" s="51"/>
      <c r="E399" s="51"/>
      <c r="F399" s="51"/>
      <c r="G399" s="51"/>
      <c r="H399" s="51"/>
      <c r="I399" s="51"/>
      <c r="J399" s="51"/>
      <c r="K399" s="51"/>
      <c r="L399" s="51"/>
      <c r="M399" s="44">
        <v>10</v>
      </c>
      <c r="N399" s="44">
        <v>0</v>
      </c>
      <c r="O399" s="31" t="s">
        <v>0</v>
      </c>
      <c r="P399" s="31" t="s">
        <v>0</v>
      </c>
      <c r="Q399" s="32"/>
      <c r="R399" s="33">
        <v>13034900</v>
      </c>
      <c r="S399" s="39">
        <f t="shared" si="16"/>
        <v>13034.9</v>
      </c>
      <c r="T399" s="39">
        <v>12595600</v>
      </c>
      <c r="U399" s="39">
        <f t="shared" si="17"/>
        <v>12595.6</v>
      </c>
      <c r="V399" s="39">
        <v>12827600</v>
      </c>
      <c r="W399" s="40" t="s">
        <v>0</v>
      </c>
      <c r="X399" s="41"/>
      <c r="Y399" s="41"/>
      <c r="Z399" s="35">
        <f t="shared" ref="Z399:Z462" si="18">V399/1000</f>
        <v>12827.6</v>
      </c>
    </row>
    <row r="400" spans="1:26" ht="12.75" customHeight="1" x14ac:dyDescent="0.2">
      <c r="A400" s="6"/>
      <c r="B400" s="48" t="s">
        <v>103</v>
      </c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5">
        <v>10</v>
      </c>
      <c r="N400" s="45">
        <v>1</v>
      </c>
      <c r="O400" s="36" t="s">
        <v>0</v>
      </c>
      <c r="P400" s="36" t="s">
        <v>0</v>
      </c>
      <c r="Q400" s="32"/>
      <c r="R400" s="32">
        <v>2651500</v>
      </c>
      <c r="S400" s="37">
        <f t="shared" ref="S400:S463" si="19">R400/1000</f>
        <v>2651.5</v>
      </c>
      <c r="T400" s="32">
        <v>2651500</v>
      </c>
      <c r="U400" s="37">
        <f t="shared" ref="U400:U463" si="20">T400/1000</f>
        <v>2651.5</v>
      </c>
      <c r="V400" s="32">
        <v>2651500</v>
      </c>
      <c r="W400" s="34" t="s">
        <v>0</v>
      </c>
      <c r="X400" s="30"/>
      <c r="Y400" s="30"/>
      <c r="Z400" s="38">
        <f t="shared" si="18"/>
        <v>2651.5</v>
      </c>
    </row>
    <row r="401" spans="1:26" ht="34.5" customHeight="1" x14ac:dyDescent="0.2">
      <c r="A401" s="6"/>
      <c r="B401" s="48" t="s">
        <v>92</v>
      </c>
      <c r="C401" s="48"/>
      <c r="D401" s="48"/>
      <c r="E401" s="48"/>
      <c r="F401" s="48"/>
      <c r="G401" s="48"/>
      <c r="H401" s="48"/>
      <c r="I401" s="48"/>
      <c r="J401" s="48"/>
      <c r="K401" s="48"/>
      <c r="L401" s="48"/>
      <c r="M401" s="45">
        <v>10</v>
      </c>
      <c r="N401" s="45">
        <v>1</v>
      </c>
      <c r="O401" s="36" t="s">
        <v>91</v>
      </c>
      <c r="P401" s="36" t="s">
        <v>0</v>
      </c>
      <c r="Q401" s="32"/>
      <c r="R401" s="32">
        <v>2651500</v>
      </c>
      <c r="S401" s="37">
        <f t="shared" si="19"/>
        <v>2651.5</v>
      </c>
      <c r="T401" s="32">
        <v>2651500</v>
      </c>
      <c r="U401" s="37">
        <f t="shared" si="20"/>
        <v>2651.5</v>
      </c>
      <c r="V401" s="32">
        <v>2651500</v>
      </c>
      <c r="W401" s="34" t="s">
        <v>0</v>
      </c>
      <c r="X401" s="30"/>
      <c r="Y401" s="30"/>
      <c r="Z401" s="38">
        <f t="shared" si="18"/>
        <v>2651.5</v>
      </c>
    </row>
    <row r="402" spans="1:26" ht="73.5" customHeight="1" x14ac:dyDescent="0.2">
      <c r="A402" s="6"/>
      <c r="B402" s="48" t="s">
        <v>102</v>
      </c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5">
        <v>10</v>
      </c>
      <c r="N402" s="45">
        <v>1</v>
      </c>
      <c r="O402" s="36" t="s">
        <v>101</v>
      </c>
      <c r="P402" s="36" t="s">
        <v>0</v>
      </c>
      <c r="Q402" s="32"/>
      <c r="R402" s="32">
        <v>2651500</v>
      </c>
      <c r="S402" s="37">
        <f t="shared" si="19"/>
        <v>2651.5</v>
      </c>
      <c r="T402" s="32">
        <v>2651500</v>
      </c>
      <c r="U402" s="37">
        <f t="shared" si="20"/>
        <v>2651.5</v>
      </c>
      <c r="V402" s="32">
        <v>2651500</v>
      </c>
      <c r="W402" s="34" t="s">
        <v>0</v>
      </c>
      <c r="X402" s="30"/>
      <c r="Y402" s="30"/>
      <c r="Z402" s="38">
        <f t="shared" si="18"/>
        <v>2651.5</v>
      </c>
    </row>
    <row r="403" spans="1:26" ht="12.75" customHeight="1" x14ac:dyDescent="0.2">
      <c r="A403" s="6"/>
      <c r="B403" s="48" t="s">
        <v>31</v>
      </c>
      <c r="C403" s="48"/>
      <c r="D403" s="48"/>
      <c r="E403" s="48"/>
      <c r="F403" s="48"/>
      <c r="G403" s="48"/>
      <c r="H403" s="48"/>
      <c r="I403" s="48"/>
      <c r="J403" s="48"/>
      <c r="K403" s="48"/>
      <c r="L403" s="48"/>
      <c r="M403" s="45">
        <v>10</v>
      </c>
      <c r="N403" s="45">
        <v>1</v>
      </c>
      <c r="O403" s="36" t="s">
        <v>100</v>
      </c>
      <c r="P403" s="36" t="s">
        <v>0</v>
      </c>
      <c r="Q403" s="32"/>
      <c r="R403" s="32">
        <v>2651500</v>
      </c>
      <c r="S403" s="37">
        <f t="shared" si="19"/>
        <v>2651.5</v>
      </c>
      <c r="T403" s="32">
        <v>2651500</v>
      </c>
      <c r="U403" s="37">
        <f t="shared" si="20"/>
        <v>2651.5</v>
      </c>
      <c r="V403" s="32">
        <v>2651500</v>
      </c>
      <c r="W403" s="34" t="s">
        <v>0</v>
      </c>
      <c r="X403" s="30"/>
      <c r="Y403" s="30"/>
      <c r="Z403" s="38">
        <f t="shared" si="18"/>
        <v>2651.5</v>
      </c>
    </row>
    <row r="404" spans="1:26" ht="23.25" customHeight="1" x14ac:dyDescent="0.2">
      <c r="A404" s="6"/>
      <c r="B404" s="48" t="s">
        <v>51</v>
      </c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5">
        <v>10</v>
      </c>
      <c r="N404" s="45">
        <v>1</v>
      </c>
      <c r="O404" s="36" t="s">
        <v>100</v>
      </c>
      <c r="P404" s="36" t="s">
        <v>49</v>
      </c>
      <c r="Q404" s="32"/>
      <c r="R404" s="32">
        <v>56000</v>
      </c>
      <c r="S404" s="37">
        <f t="shared" si="19"/>
        <v>56</v>
      </c>
      <c r="T404" s="32">
        <v>56000</v>
      </c>
      <c r="U404" s="37">
        <f t="shared" si="20"/>
        <v>56</v>
      </c>
      <c r="V404" s="32">
        <v>56000</v>
      </c>
      <c r="W404" s="34" t="s">
        <v>0</v>
      </c>
      <c r="X404" s="30"/>
      <c r="Y404" s="30"/>
      <c r="Z404" s="38">
        <f t="shared" si="18"/>
        <v>56</v>
      </c>
    </row>
    <row r="405" spans="1:26" ht="23.25" customHeight="1" x14ac:dyDescent="0.2">
      <c r="A405" s="6"/>
      <c r="B405" s="48" t="s">
        <v>70</v>
      </c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5">
        <v>10</v>
      </c>
      <c r="N405" s="45">
        <v>1</v>
      </c>
      <c r="O405" s="36" t="s">
        <v>100</v>
      </c>
      <c r="P405" s="36" t="s">
        <v>69</v>
      </c>
      <c r="Q405" s="32"/>
      <c r="R405" s="32">
        <v>2595500</v>
      </c>
      <c r="S405" s="37">
        <f t="shared" si="19"/>
        <v>2595.5</v>
      </c>
      <c r="T405" s="32">
        <v>2595500</v>
      </c>
      <c r="U405" s="37">
        <f t="shared" si="20"/>
        <v>2595.5</v>
      </c>
      <c r="V405" s="32">
        <v>2595500</v>
      </c>
      <c r="W405" s="34" t="s">
        <v>0</v>
      </c>
      <c r="X405" s="30"/>
      <c r="Y405" s="30"/>
      <c r="Z405" s="38">
        <f t="shared" si="18"/>
        <v>2595.5</v>
      </c>
    </row>
    <row r="406" spans="1:26" ht="12.75" customHeight="1" x14ac:dyDescent="0.2">
      <c r="A406" s="6"/>
      <c r="B406" s="48" t="s">
        <v>99</v>
      </c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5">
        <v>10</v>
      </c>
      <c r="N406" s="45">
        <v>3</v>
      </c>
      <c r="O406" s="36" t="s">
        <v>0</v>
      </c>
      <c r="P406" s="36" t="s">
        <v>0</v>
      </c>
      <c r="Q406" s="32"/>
      <c r="R406" s="32">
        <v>5017200</v>
      </c>
      <c r="S406" s="37">
        <f t="shared" si="19"/>
        <v>5017.2</v>
      </c>
      <c r="T406" s="32">
        <v>5240900</v>
      </c>
      <c r="U406" s="37">
        <f t="shared" si="20"/>
        <v>5240.8999999999996</v>
      </c>
      <c r="V406" s="32">
        <v>5472900</v>
      </c>
      <c r="W406" s="34" t="s">
        <v>0</v>
      </c>
      <c r="X406" s="30"/>
      <c r="Y406" s="30"/>
      <c r="Z406" s="38">
        <f t="shared" si="18"/>
        <v>5472.9</v>
      </c>
    </row>
    <row r="407" spans="1:26" ht="53.25" customHeight="1" x14ac:dyDescent="0.2">
      <c r="A407" s="6"/>
      <c r="B407" s="48" t="s">
        <v>98</v>
      </c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5">
        <v>10</v>
      </c>
      <c r="N407" s="45">
        <v>3</v>
      </c>
      <c r="O407" s="36" t="s">
        <v>97</v>
      </c>
      <c r="P407" s="36" t="s">
        <v>0</v>
      </c>
      <c r="Q407" s="32"/>
      <c r="R407" s="32">
        <v>4645500</v>
      </c>
      <c r="S407" s="37">
        <f t="shared" si="19"/>
        <v>4645.5</v>
      </c>
      <c r="T407" s="32">
        <v>4840700</v>
      </c>
      <c r="U407" s="37">
        <f t="shared" si="20"/>
        <v>4840.7</v>
      </c>
      <c r="V407" s="32">
        <v>5044000</v>
      </c>
      <c r="W407" s="34" t="s">
        <v>0</v>
      </c>
      <c r="X407" s="30"/>
      <c r="Y407" s="30"/>
      <c r="Z407" s="38">
        <f t="shared" si="18"/>
        <v>5044</v>
      </c>
    </row>
    <row r="408" spans="1:26" ht="34.5" customHeight="1" x14ac:dyDescent="0.2">
      <c r="A408" s="6"/>
      <c r="B408" s="48" t="s">
        <v>96</v>
      </c>
      <c r="C408" s="48"/>
      <c r="D408" s="48"/>
      <c r="E408" s="48"/>
      <c r="F408" s="48"/>
      <c r="G408" s="48"/>
      <c r="H408" s="48"/>
      <c r="I408" s="48"/>
      <c r="J408" s="48"/>
      <c r="K408" s="48"/>
      <c r="L408" s="48"/>
      <c r="M408" s="45">
        <v>10</v>
      </c>
      <c r="N408" s="45">
        <v>3</v>
      </c>
      <c r="O408" s="36" t="s">
        <v>95</v>
      </c>
      <c r="P408" s="36" t="s">
        <v>0</v>
      </c>
      <c r="Q408" s="32"/>
      <c r="R408" s="32">
        <v>4645500</v>
      </c>
      <c r="S408" s="37">
        <f t="shared" si="19"/>
        <v>4645.5</v>
      </c>
      <c r="T408" s="32">
        <v>4840700</v>
      </c>
      <c r="U408" s="37">
        <f t="shared" si="20"/>
        <v>4840.7</v>
      </c>
      <c r="V408" s="32">
        <v>5044000</v>
      </c>
      <c r="W408" s="34" t="s">
        <v>0</v>
      </c>
      <c r="X408" s="30"/>
      <c r="Y408" s="30"/>
      <c r="Z408" s="38">
        <f t="shared" si="18"/>
        <v>5044</v>
      </c>
    </row>
    <row r="409" spans="1:26" ht="45.75" customHeight="1" x14ac:dyDescent="0.2">
      <c r="A409" s="6"/>
      <c r="B409" s="48" t="s">
        <v>94</v>
      </c>
      <c r="C409" s="48"/>
      <c r="D409" s="48"/>
      <c r="E409" s="48"/>
      <c r="F409" s="48"/>
      <c r="G409" s="48"/>
      <c r="H409" s="48"/>
      <c r="I409" s="48"/>
      <c r="J409" s="48"/>
      <c r="K409" s="48"/>
      <c r="L409" s="48"/>
      <c r="M409" s="45">
        <v>10</v>
      </c>
      <c r="N409" s="45">
        <v>3</v>
      </c>
      <c r="O409" s="36" t="s">
        <v>93</v>
      </c>
      <c r="P409" s="36" t="s">
        <v>0</v>
      </c>
      <c r="Q409" s="32"/>
      <c r="R409" s="32">
        <v>4645500</v>
      </c>
      <c r="S409" s="37">
        <f t="shared" si="19"/>
        <v>4645.5</v>
      </c>
      <c r="T409" s="32">
        <v>4840700</v>
      </c>
      <c r="U409" s="37">
        <f t="shared" si="20"/>
        <v>4840.7</v>
      </c>
      <c r="V409" s="32">
        <v>5044000</v>
      </c>
      <c r="W409" s="34" t="s">
        <v>0</v>
      </c>
      <c r="X409" s="30"/>
      <c r="Y409" s="30"/>
      <c r="Z409" s="38">
        <f t="shared" si="18"/>
        <v>5044</v>
      </c>
    </row>
    <row r="410" spans="1:26" ht="23.25" customHeight="1" x14ac:dyDescent="0.2">
      <c r="A410" s="6"/>
      <c r="B410" s="48" t="s">
        <v>51</v>
      </c>
      <c r="C410" s="48"/>
      <c r="D410" s="48"/>
      <c r="E410" s="48"/>
      <c r="F410" s="48"/>
      <c r="G410" s="48"/>
      <c r="H410" s="48"/>
      <c r="I410" s="48"/>
      <c r="J410" s="48"/>
      <c r="K410" s="48"/>
      <c r="L410" s="48"/>
      <c r="M410" s="45">
        <v>10</v>
      </c>
      <c r="N410" s="45">
        <v>3</v>
      </c>
      <c r="O410" s="36" t="s">
        <v>93</v>
      </c>
      <c r="P410" s="36" t="s">
        <v>49</v>
      </c>
      <c r="Q410" s="32"/>
      <c r="R410" s="32">
        <v>92900</v>
      </c>
      <c r="S410" s="37">
        <f t="shared" si="19"/>
        <v>92.9</v>
      </c>
      <c r="T410" s="32">
        <v>96800</v>
      </c>
      <c r="U410" s="37">
        <f t="shared" si="20"/>
        <v>96.8</v>
      </c>
      <c r="V410" s="32">
        <v>100800</v>
      </c>
      <c r="W410" s="34" t="s">
        <v>0</v>
      </c>
      <c r="X410" s="30"/>
      <c r="Y410" s="30"/>
      <c r="Z410" s="38">
        <f t="shared" si="18"/>
        <v>100.8</v>
      </c>
    </row>
    <row r="411" spans="1:26" ht="23.25" customHeight="1" x14ac:dyDescent="0.2">
      <c r="A411" s="6"/>
      <c r="B411" s="48" t="s">
        <v>70</v>
      </c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5">
        <v>10</v>
      </c>
      <c r="N411" s="45">
        <v>3</v>
      </c>
      <c r="O411" s="36" t="s">
        <v>93</v>
      </c>
      <c r="P411" s="36" t="s">
        <v>69</v>
      </c>
      <c r="Q411" s="32"/>
      <c r="R411" s="32">
        <v>4552600</v>
      </c>
      <c r="S411" s="37">
        <f t="shared" si="19"/>
        <v>4552.6000000000004</v>
      </c>
      <c r="T411" s="32">
        <v>4743900</v>
      </c>
      <c r="U411" s="37">
        <f t="shared" si="20"/>
        <v>4743.8999999999996</v>
      </c>
      <c r="V411" s="32">
        <v>4943200</v>
      </c>
      <c r="W411" s="34" t="s">
        <v>0</v>
      </c>
      <c r="X411" s="30"/>
      <c r="Y411" s="30"/>
      <c r="Z411" s="38">
        <f t="shared" si="18"/>
        <v>4943.2</v>
      </c>
    </row>
    <row r="412" spans="1:26" ht="34.5" customHeight="1" x14ac:dyDescent="0.2">
      <c r="A412" s="6"/>
      <c r="B412" s="48" t="s">
        <v>92</v>
      </c>
      <c r="C412" s="48"/>
      <c r="D412" s="48"/>
      <c r="E412" s="48"/>
      <c r="F412" s="48"/>
      <c r="G412" s="48"/>
      <c r="H412" s="48"/>
      <c r="I412" s="48"/>
      <c r="J412" s="48"/>
      <c r="K412" s="48"/>
      <c r="L412" s="48"/>
      <c r="M412" s="45">
        <v>10</v>
      </c>
      <c r="N412" s="45">
        <v>3</v>
      </c>
      <c r="O412" s="36" t="s">
        <v>91</v>
      </c>
      <c r="P412" s="36" t="s">
        <v>0</v>
      </c>
      <c r="Q412" s="32"/>
      <c r="R412" s="32">
        <v>371700</v>
      </c>
      <c r="S412" s="37">
        <f t="shared" si="19"/>
        <v>371.7</v>
      </c>
      <c r="T412" s="32">
        <v>400200</v>
      </c>
      <c r="U412" s="37">
        <f t="shared" si="20"/>
        <v>400.2</v>
      </c>
      <c r="V412" s="32">
        <v>428900</v>
      </c>
      <c r="W412" s="34" t="s">
        <v>0</v>
      </c>
      <c r="X412" s="30"/>
      <c r="Y412" s="30"/>
      <c r="Z412" s="38">
        <f t="shared" si="18"/>
        <v>428.9</v>
      </c>
    </row>
    <row r="413" spans="1:26" ht="45.75" customHeight="1" x14ac:dyDescent="0.2">
      <c r="A413" s="6"/>
      <c r="B413" s="48" t="s">
        <v>90</v>
      </c>
      <c r="C413" s="48"/>
      <c r="D413" s="48"/>
      <c r="E413" s="48"/>
      <c r="F413" s="48"/>
      <c r="G413" s="48"/>
      <c r="H413" s="48"/>
      <c r="I413" s="48"/>
      <c r="J413" s="48"/>
      <c r="K413" s="48"/>
      <c r="L413" s="48"/>
      <c r="M413" s="45">
        <v>10</v>
      </c>
      <c r="N413" s="45">
        <v>3</v>
      </c>
      <c r="O413" s="36" t="s">
        <v>89</v>
      </c>
      <c r="P413" s="36" t="s">
        <v>0</v>
      </c>
      <c r="Q413" s="32"/>
      <c r="R413" s="32">
        <v>269300</v>
      </c>
      <c r="S413" s="37">
        <f t="shared" si="19"/>
        <v>269.3</v>
      </c>
      <c r="T413" s="32">
        <v>293800</v>
      </c>
      <c r="U413" s="37">
        <f t="shared" si="20"/>
        <v>293.8</v>
      </c>
      <c r="V413" s="32">
        <v>318200</v>
      </c>
      <c r="W413" s="34" t="s">
        <v>0</v>
      </c>
      <c r="X413" s="30"/>
      <c r="Y413" s="30"/>
      <c r="Z413" s="38">
        <f t="shared" si="18"/>
        <v>318.2</v>
      </c>
    </row>
    <row r="414" spans="1:26" ht="12.75" customHeight="1" x14ac:dyDescent="0.2">
      <c r="A414" s="6"/>
      <c r="B414" s="48" t="s">
        <v>31</v>
      </c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5">
        <v>10</v>
      </c>
      <c r="N414" s="45">
        <v>3</v>
      </c>
      <c r="O414" s="36" t="s">
        <v>88</v>
      </c>
      <c r="P414" s="36" t="s">
        <v>0</v>
      </c>
      <c r="Q414" s="32"/>
      <c r="R414" s="32">
        <v>269300</v>
      </c>
      <c r="S414" s="37">
        <f t="shared" si="19"/>
        <v>269.3</v>
      </c>
      <c r="T414" s="32">
        <v>293800</v>
      </c>
      <c r="U414" s="37">
        <f t="shared" si="20"/>
        <v>293.8</v>
      </c>
      <c r="V414" s="32">
        <v>318200</v>
      </c>
      <c r="W414" s="34" t="s">
        <v>0</v>
      </c>
      <c r="X414" s="30"/>
      <c r="Y414" s="30"/>
      <c r="Z414" s="38">
        <f t="shared" si="18"/>
        <v>318.2</v>
      </c>
    </row>
    <row r="415" spans="1:26" ht="23.25" customHeight="1" x14ac:dyDescent="0.2">
      <c r="A415" s="6"/>
      <c r="B415" s="48" t="s">
        <v>51</v>
      </c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5">
        <v>10</v>
      </c>
      <c r="N415" s="45">
        <v>3</v>
      </c>
      <c r="O415" s="36" t="s">
        <v>88</v>
      </c>
      <c r="P415" s="36" t="s">
        <v>49</v>
      </c>
      <c r="Q415" s="32"/>
      <c r="R415" s="32">
        <v>6000</v>
      </c>
      <c r="S415" s="37">
        <f t="shared" si="19"/>
        <v>6</v>
      </c>
      <c r="T415" s="32">
        <v>6000</v>
      </c>
      <c r="U415" s="37">
        <f t="shared" si="20"/>
        <v>6</v>
      </c>
      <c r="V415" s="32">
        <v>6000</v>
      </c>
      <c r="W415" s="34" t="s">
        <v>0</v>
      </c>
      <c r="X415" s="30"/>
      <c r="Y415" s="30"/>
      <c r="Z415" s="38">
        <f t="shared" si="18"/>
        <v>6</v>
      </c>
    </row>
    <row r="416" spans="1:26" ht="23.25" customHeight="1" x14ac:dyDescent="0.2">
      <c r="A416" s="6"/>
      <c r="B416" s="48" t="s">
        <v>70</v>
      </c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5">
        <v>10</v>
      </c>
      <c r="N416" s="45">
        <v>3</v>
      </c>
      <c r="O416" s="36" t="s">
        <v>88</v>
      </c>
      <c r="P416" s="36" t="s">
        <v>69</v>
      </c>
      <c r="Q416" s="32"/>
      <c r="R416" s="32">
        <v>263300</v>
      </c>
      <c r="S416" s="37">
        <f t="shared" si="19"/>
        <v>263.3</v>
      </c>
      <c r="T416" s="32">
        <v>287800</v>
      </c>
      <c r="U416" s="37">
        <f t="shared" si="20"/>
        <v>287.8</v>
      </c>
      <c r="V416" s="32">
        <v>312200</v>
      </c>
      <c r="W416" s="34" t="s">
        <v>0</v>
      </c>
      <c r="X416" s="30"/>
      <c r="Y416" s="30"/>
      <c r="Z416" s="38">
        <f t="shared" si="18"/>
        <v>312.2</v>
      </c>
    </row>
    <row r="417" spans="1:26" ht="96.75" customHeight="1" x14ac:dyDescent="0.2">
      <c r="A417" s="6"/>
      <c r="B417" s="48" t="s">
        <v>87</v>
      </c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5">
        <v>10</v>
      </c>
      <c r="N417" s="45">
        <v>3</v>
      </c>
      <c r="O417" s="36" t="s">
        <v>86</v>
      </c>
      <c r="P417" s="36" t="s">
        <v>0</v>
      </c>
      <c r="Q417" s="32"/>
      <c r="R417" s="32">
        <v>102400</v>
      </c>
      <c r="S417" s="37">
        <f t="shared" si="19"/>
        <v>102.4</v>
      </c>
      <c r="T417" s="32">
        <v>106400</v>
      </c>
      <c r="U417" s="37">
        <f t="shared" si="20"/>
        <v>106.4</v>
      </c>
      <c r="V417" s="32">
        <v>110700</v>
      </c>
      <c r="W417" s="34" t="s">
        <v>0</v>
      </c>
      <c r="X417" s="30"/>
      <c r="Y417" s="30"/>
      <c r="Z417" s="38">
        <f t="shared" si="18"/>
        <v>110.7</v>
      </c>
    </row>
    <row r="418" spans="1:26" ht="12.75" customHeight="1" x14ac:dyDescent="0.2">
      <c r="A418" s="6"/>
      <c r="B418" s="48" t="s">
        <v>31</v>
      </c>
      <c r="C418" s="48"/>
      <c r="D418" s="48"/>
      <c r="E418" s="48"/>
      <c r="F418" s="48"/>
      <c r="G418" s="48"/>
      <c r="H418" s="48"/>
      <c r="I418" s="48"/>
      <c r="J418" s="48"/>
      <c r="K418" s="48"/>
      <c r="L418" s="48"/>
      <c r="M418" s="45">
        <v>10</v>
      </c>
      <c r="N418" s="45">
        <v>3</v>
      </c>
      <c r="O418" s="36" t="s">
        <v>85</v>
      </c>
      <c r="P418" s="36" t="s">
        <v>0</v>
      </c>
      <c r="Q418" s="32"/>
      <c r="R418" s="32">
        <v>102400</v>
      </c>
      <c r="S418" s="37">
        <f t="shared" si="19"/>
        <v>102.4</v>
      </c>
      <c r="T418" s="32">
        <v>106400</v>
      </c>
      <c r="U418" s="37">
        <f t="shared" si="20"/>
        <v>106.4</v>
      </c>
      <c r="V418" s="32">
        <v>110700</v>
      </c>
      <c r="W418" s="34" t="s">
        <v>0</v>
      </c>
      <c r="X418" s="30"/>
      <c r="Y418" s="30"/>
      <c r="Z418" s="38">
        <f t="shared" si="18"/>
        <v>110.7</v>
      </c>
    </row>
    <row r="419" spans="1:26" ht="23.25" customHeight="1" x14ac:dyDescent="0.2">
      <c r="A419" s="6"/>
      <c r="B419" s="48" t="s">
        <v>70</v>
      </c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5">
        <v>10</v>
      </c>
      <c r="N419" s="45">
        <v>3</v>
      </c>
      <c r="O419" s="36" t="s">
        <v>85</v>
      </c>
      <c r="P419" s="36" t="s">
        <v>69</v>
      </c>
      <c r="Q419" s="32"/>
      <c r="R419" s="32">
        <v>102400</v>
      </c>
      <c r="S419" s="37">
        <f t="shared" si="19"/>
        <v>102.4</v>
      </c>
      <c r="T419" s="32">
        <v>106400</v>
      </c>
      <c r="U419" s="37">
        <f t="shared" si="20"/>
        <v>106.4</v>
      </c>
      <c r="V419" s="32">
        <v>110700</v>
      </c>
      <c r="W419" s="34" t="s">
        <v>0</v>
      </c>
      <c r="X419" s="30"/>
      <c r="Y419" s="30"/>
      <c r="Z419" s="38">
        <f t="shared" si="18"/>
        <v>110.7</v>
      </c>
    </row>
    <row r="420" spans="1:26" ht="12.75" customHeight="1" x14ac:dyDescent="0.2">
      <c r="A420" s="6"/>
      <c r="B420" s="48" t="s">
        <v>84</v>
      </c>
      <c r="C420" s="48"/>
      <c r="D420" s="48"/>
      <c r="E420" s="48"/>
      <c r="F420" s="48"/>
      <c r="G420" s="48"/>
      <c r="H420" s="48"/>
      <c r="I420" s="48"/>
      <c r="J420" s="48"/>
      <c r="K420" s="48"/>
      <c r="L420" s="48"/>
      <c r="M420" s="45">
        <v>10</v>
      </c>
      <c r="N420" s="45">
        <v>4</v>
      </c>
      <c r="O420" s="36" t="s">
        <v>0</v>
      </c>
      <c r="P420" s="36" t="s">
        <v>0</v>
      </c>
      <c r="Q420" s="32"/>
      <c r="R420" s="32">
        <v>5366200</v>
      </c>
      <c r="S420" s="37">
        <f t="shared" si="19"/>
        <v>5366.2</v>
      </c>
      <c r="T420" s="32">
        <v>4703200</v>
      </c>
      <c r="U420" s="37">
        <f t="shared" si="20"/>
        <v>4703.2</v>
      </c>
      <c r="V420" s="32">
        <v>4703200</v>
      </c>
      <c r="W420" s="34" t="s">
        <v>0</v>
      </c>
      <c r="X420" s="30"/>
      <c r="Y420" s="30"/>
      <c r="Z420" s="38">
        <f t="shared" si="18"/>
        <v>4703.2</v>
      </c>
    </row>
    <row r="421" spans="1:26" ht="34.5" customHeight="1" x14ac:dyDescent="0.2">
      <c r="A421" s="6"/>
      <c r="B421" s="48" t="s">
        <v>83</v>
      </c>
      <c r="C421" s="48"/>
      <c r="D421" s="48"/>
      <c r="E421" s="48"/>
      <c r="F421" s="48"/>
      <c r="G421" s="48"/>
      <c r="H421" s="48"/>
      <c r="I421" s="48"/>
      <c r="J421" s="48"/>
      <c r="K421" s="48"/>
      <c r="L421" s="48"/>
      <c r="M421" s="45">
        <v>10</v>
      </c>
      <c r="N421" s="45">
        <v>4</v>
      </c>
      <c r="O421" s="36" t="s">
        <v>82</v>
      </c>
      <c r="P421" s="36" t="s">
        <v>0</v>
      </c>
      <c r="Q421" s="32"/>
      <c r="R421" s="32">
        <v>5366200</v>
      </c>
      <c r="S421" s="37">
        <f t="shared" si="19"/>
        <v>5366.2</v>
      </c>
      <c r="T421" s="32">
        <v>4703200</v>
      </c>
      <c r="U421" s="37">
        <f t="shared" si="20"/>
        <v>4703.2</v>
      </c>
      <c r="V421" s="32">
        <v>4703200</v>
      </c>
      <c r="W421" s="34" t="s">
        <v>0</v>
      </c>
      <c r="X421" s="30"/>
      <c r="Y421" s="30"/>
      <c r="Z421" s="38">
        <f t="shared" si="18"/>
        <v>4703.2</v>
      </c>
    </row>
    <row r="422" spans="1:26" ht="34.5" customHeight="1" x14ac:dyDescent="0.2">
      <c r="A422" s="6"/>
      <c r="B422" s="48" t="s">
        <v>81</v>
      </c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5">
        <v>10</v>
      </c>
      <c r="N422" s="45">
        <v>4</v>
      </c>
      <c r="O422" s="36" t="s">
        <v>80</v>
      </c>
      <c r="P422" s="36" t="s">
        <v>0</v>
      </c>
      <c r="Q422" s="32"/>
      <c r="R422" s="32">
        <v>356300</v>
      </c>
      <c r="S422" s="37">
        <f t="shared" si="19"/>
        <v>356.3</v>
      </c>
      <c r="T422" s="32">
        <v>356300</v>
      </c>
      <c r="U422" s="37">
        <f t="shared" si="20"/>
        <v>356.3</v>
      </c>
      <c r="V422" s="32">
        <v>356300</v>
      </c>
      <c r="W422" s="34" t="s">
        <v>0</v>
      </c>
      <c r="X422" s="30"/>
      <c r="Y422" s="30"/>
      <c r="Z422" s="38">
        <f t="shared" si="18"/>
        <v>356.3</v>
      </c>
    </row>
    <row r="423" spans="1:26" ht="111.75" customHeight="1" x14ac:dyDescent="0.2">
      <c r="A423" s="6"/>
      <c r="B423" s="48" t="s">
        <v>79</v>
      </c>
      <c r="C423" s="48"/>
      <c r="D423" s="48"/>
      <c r="E423" s="48"/>
      <c r="F423" s="48"/>
      <c r="G423" s="48"/>
      <c r="H423" s="48"/>
      <c r="I423" s="48"/>
      <c r="J423" s="48"/>
      <c r="K423" s="48"/>
      <c r="L423" s="48"/>
      <c r="M423" s="45">
        <v>10</v>
      </c>
      <c r="N423" s="45">
        <v>4</v>
      </c>
      <c r="O423" s="36" t="s">
        <v>78</v>
      </c>
      <c r="P423" s="36" t="s">
        <v>0</v>
      </c>
      <c r="Q423" s="32"/>
      <c r="R423" s="32">
        <v>356300</v>
      </c>
      <c r="S423" s="37">
        <f t="shared" si="19"/>
        <v>356.3</v>
      </c>
      <c r="T423" s="32">
        <v>356300</v>
      </c>
      <c r="U423" s="37">
        <f t="shared" si="20"/>
        <v>356.3</v>
      </c>
      <c r="V423" s="32">
        <v>356300</v>
      </c>
      <c r="W423" s="34" t="s">
        <v>0</v>
      </c>
      <c r="X423" s="30"/>
      <c r="Y423" s="30"/>
      <c r="Z423" s="38">
        <f t="shared" si="18"/>
        <v>356.3</v>
      </c>
    </row>
    <row r="424" spans="1:26" ht="23.25" customHeight="1" x14ac:dyDescent="0.2">
      <c r="A424" s="6"/>
      <c r="B424" s="48" t="s">
        <v>70</v>
      </c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5">
        <v>10</v>
      </c>
      <c r="N424" s="45">
        <v>4</v>
      </c>
      <c r="O424" s="36" t="s">
        <v>78</v>
      </c>
      <c r="P424" s="36" t="s">
        <v>69</v>
      </c>
      <c r="Q424" s="32"/>
      <c r="R424" s="32">
        <v>356300</v>
      </c>
      <c r="S424" s="37">
        <f t="shared" si="19"/>
        <v>356.3</v>
      </c>
      <c r="T424" s="32">
        <v>356300</v>
      </c>
      <c r="U424" s="37">
        <f t="shared" si="20"/>
        <v>356.3</v>
      </c>
      <c r="V424" s="32">
        <v>356300</v>
      </c>
      <c r="W424" s="34" t="s">
        <v>0</v>
      </c>
      <c r="X424" s="30"/>
      <c r="Y424" s="30"/>
      <c r="Z424" s="38">
        <f t="shared" si="18"/>
        <v>356.3</v>
      </c>
    </row>
    <row r="425" spans="1:26" ht="75" customHeight="1" x14ac:dyDescent="0.2">
      <c r="A425" s="6"/>
      <c r="B425" s="48" t="s">
        <v>77</v>
      </c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5">
        <v>10</v>
      </c>
      <c r="N425" s="45">
        <v>4</v>
      </c>
      <c r="O425" s="36" t="s">
        <v>76</v>
      </c>
      <c r="P425" s="36" t="s">
        <v>0</v>
      </c>
      <c r="Q425" s="32"/>
      <c r="R425" s="32">
        <v>4346900</v>
      </c>
      <c r="S425" s="37">
        <f t="shared" si="19"/>
        <v>4346.8999999999996</v>
      </c>
      <c r="T425" s="32">
        <v>4346900</v>
      </c>
      <c r="U425" s="37">
        <f t="shared" si="20"/>
        <v>4346.8999999999996</v>
      </c>
      <c r="V425" s="32">
        <v>4346900</v>
      </c>
      <c r="W425" s="34" t="s">
        <v>0</v>
      </c>
      <c r="X425" s="30"/>
      <c r="Y425" s="30"/>
      <c r="Z425" s="38">
        <f t="shared" si="18"/>
        <v>4346.8999999999996</v>
      </c>
    </row>
    <row r="426" spans="1:26" ht="66" customHeight="1" x14ac:dyDescent="0.2">
      <c r="A426" s="6"/>
      <c r="B426" s="48" t="s">
        <v>75</v>
      </c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5">
        <v>10</v>
      </c>
      <c r="N426" s="45">
        <v>4</v>
      </c>
      <c r="O426" s="36" t="s">
        <v>74</v>
      </c>
      <c r="P426" s="36" t="s">
        <v>0</v>
      </c>
      <c r="Q426" s="32"/>
      <c r="R426" s="32">
        <v>4346900</v>
      </c>
      <c r="S426" s="37">
        <f t="shared" si="19"/>
        <v>4346.8999999999996</v>
      </c>
      <c r="T426" s="32">
        <v>4346900</v>
      </c>
      <c r="U426" s="37">
        <f t="shared" si="20"/>
        <v>4346.8999999999996</v>
      </c>
      <c r="V426" s="32">
        <v>4346900</v>
      </c>
      <c r="W426" s="34" t="s">
        <v>0</v>
      </c>
      <c r="X426" s="30"/>
      <c r="Y426" s="30"/>
      <c r="Z426" s="38">
        <f t="shared" si="18"/>
        <v>4346.8999999999996</v>
      </c>
    </row>
    <row r="427" spans="1:26" ht="23.25" customHeight="1" x14ac:dyDescent="0.2">
      <c r="A427" s="6"/>
      <c r="B427" s="48" t="s">
        <v>70</v>
      </c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5">
        <v>10</v>
      </c>
      <c r="N427" s="45">
        <v>4</v>
      </c>
      <c r="O427" s="36" t="s">
        <v>74</v>
      </c>
      <c r="P427" s="36" t="s">
        <v>69</v>
      </c>
      <c r="Q427" s="32"/>
      <c r="R427" s="32">
        <v>4346900</v>
      </c>
      <c r="S427" s="37">
        <f t="shared" si="19"/>
        <v>4346.8999999999996</v>
      </c>
      <c r="T427" s="32">
        <v>4346900</v>
      </c>
      <c r="U427" s="37">
        <f t="shared" si="20"/>
        <v>4346.8999999999996</v>
      </c>
      <c r="V427" s="32">
        <v>4346900</v>
      </c>
      <c r="W427" s="34" t="s">
        <v>0</v>
      </c>
      <c r="X427" s="30"/>
      <c r="Y427" s="30"/>
      <c r="Z427" s="38">
        <f t="shared" si="18"/>
        <v>4346.8999999999996</v>
      </c>
    </row>
    <row r="428" spans="1:26" ht="78" customHeight="1" x14ac:dyDescent="0.2">
      <c r="A428" s="6"/>
      <c r="B428" s="48" t="s">
        <v>73</v>
      </c>
      <c r="C428" s="48"/>
      <c r="D428" s="48"/>
      <c r="E428" s="48"/>
      <c r="F428" s="48"/>
      <c r="G428" s="48"/>
      <c r="H428" s="48"/>
      <c r="I428" s="48"/>
      <c r="J428" s="48"/>
      <c r="K428" s="48"/>
      <c r="L428" s="48"/>
      <c r="M428" s="45">
        <v>10</v>
      </c>
      <c r="N428" s="45">
        <v>4</v>
      </c>
      <c r="O428" s="36" t="s">
        <v>72</v>
      </c>
      <c r="P428" s="36" t="s">
        <v>0</v>
      </c>
      <c r="Q428" s="32"/>
      <c r="R428" s="32">
        <v>663000</v>
      </c>
      <c r="S428" s="37">
        <f t="shared" si="19"/>
        <v>663</v>
      </c>
      <c r="T428" s="32">
        <v>0</v>
      </c>
      <c r="U428" s="37">
        <f t="shared" si="20"/>
        <v>0</v>
      </c>
      <c r="V428" s="32">
        <v>0</v>
      </c>
      <c r="W428" s="34" t="s">
        <v>0</v>
      </c>
      <c r="X428" s="30"/>
      <c r="Y428" s="30"/>
      <c r="Z428" s="38">
        <f t="shared" si="18"/>
        <v>0</v>
      </c>
    </row>
    <row r="429" spans="1:26" ht="60.75" customHeight="1" x14ac:dyDescent="0.2">
      <c r="A429" s="6"/>
      <c r="B429" s="48" t="s">
        <v>71</v>
      </c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5">
        <v>10</v>
      </c>
      <c r="N429" s="45">
        <v>4</v>
      </c>
      <c r="O429" s="36" t="s">
        <v>68</v>
      </c>
      <c r="P429" s="36" t="s">
        <v>0</v>
      </c>
      <c r="Q429" s="32"/>
      <c r="R429" s="32">
        <v>663000</v>
      </c>
      <c r="S429" s="37">
        <f t="shared" si="19"/>
        <v>663</v>
      </c>
      <c r="T429" s="32">
        <v>0</v>
      </c>
      <c r="U429" s="37">
        <f t="shared" si="20"/>
        <v>0</v>
      </c>
      <c r="V429" s="32">
        <v>0</v>
      </c>
      <c r="W429" s="34" t="s">
        <v>0</v>
      </c>
      <c r="X429" s="30"/>
      <c r="Y429" s="30"/>
      <c r="Z429" s="38">
        <f t="shared" si="18"/>
        <v>0</v>
      </c>
    </row>
    <row r="430" spans="1:26" ht="23.25" customHeight="1" x14ac:dyDescent="0.2">
      <c r="A430" s="6"/>
      <c r="B430" s="48" t="s">
        <v>70</v>
      </c>
      <c r="C430" s="48"/>
      <c r="D430" s="48"/>
      <c r="E430" s="48"/>
      <c r="F430" s="48"/>
      <c r="G430" s="48"/>
      <c r="H430" s="48"/>
      <c r="I430" s="48"/>
      <c r="J430" s="48"/>
      <c r="K430" s="48"/>
      <c r="L430" s="48"/>
      <c r="M430" s="45">
        <v>10</v>
      </c>
      <c r="N430" s="45">
        <v>4</v>
      </c>
      <c r="O430" s="36" t="s">
        <v>68</v>
      </c>
      <c r="P430" s="36" t="s">
        <v>69</v>
      </c>
      <c r="Q430" s="32"/>
      <c r="R430" s="32">
        <v>63696</v>
      </c>
      <c r="S430" s="37">
        <f t="shared" si="19"/>
        <v>63.695999999999998</v>
      </c>
      <c r="T430" s="32">
        <v>0</v>
      </c>
      <c r="U430" s="37">
        <f t="shared" si="20"/>
        <v>0</v>
      </c>
      <c r="V430" s="32">
        <v>0</v>
      </c>
      <c r="W430" s="34" t="s">
        <v>0</v>
      </c>
      <c r="X430" s="30"/>
      <c r="Y430" s="30"/>
      <c r="Z430" s="38">
        <f t="shared" si="18"/>
        <v>0</v>
      </c>
    </row>
    <row r="431" spans="1:26" ht="34.5" customHeight="1" x14ac:dyDescent="0.2">
      <c r="A431" s="6"/>
      <c r="B431" s="48" t="s">
        <v>40</v>
      </c>
      <c r="C431" s="48"/>
      <c r="D431" s="48"/>
      <c r="E431" s="48"/>
      <c r="F431" s="48"/>
      <c r="G431" s="48"/>
      <c r="H431" s="48"/>
      <c r="I431" s="48"/>
      <c r="J431" s="48"/>
      <c r="K431" s="48"/>
      <c r="L431" s="48"/>
      <c r="M431" s="45">
        <v>10</v>
      </c>
      <c r="N431" s="45">
        <v>4</v>
      </c>
      <c r="O431" s="36" t="s">
        <v>68</v>
      </c>
      <c r="P431" s="36" t="s">
        <v>38</v>
      </c>
      <c r="Q431" s="32"/>
      <c r="R431" s="32">
        <v>599304</v>
      </c>
      <c r="S431" s="37">
        <f t="shared" si="19"/>
        <v>599.30399999999997</v>
      </c>
      <c r="T431" s="32">
        <v>0</v>
      </c>
      <c r="U431" s="37">
        <f t="shared" si="20"/>
        <v>0</v>
      </c>
      <c r="V431" s="32">
        <v>0</v>
      </c>
      <c r="W431" s="34" t="s">
        <v>0</v>
      </c>
      <c r="X431" s="30"/>
      <c r="Y431" s="30"/>
      <c r="Z431" s="38">
        <f t="shared" si="18"/>
        <v>0</v>
      </c>
    </row>
    <row r="432" spans="1:26" ht="12.75" customHeight="1" x14ac:dyDescent="0.2">
      <c r="A432" s="6"/>
      <c r="B432" s="51" t="s">
        <v>67</v>
      </c>
      <c r="C432" s="51"/>
      <c r="D432" s="51"/>
      <c r="E432" s="51"/>
      <c r="F432" s="51"/>
      <c r="G432" s="51"/>
      <c r="H432" s="51"/>
      <c r="I432" s="51"/>
      <c r="J432" s="51"/>
      <c r="K432" s="51"/>
      <c r="L432" s="51"/>
      <c r="M432" s="44">
        <v>11</v>
      </c>
      <c r="N432" s="44">
        <v>0</v>
      </c>
      <c r="O432" s="31" t="s">
        <v>0</v>
      </c>
      <c r="P432" s="31" t="s">
        <v>0</v>
      </c>
      <c r="Q432" s="32"/>
      <c r="R432" s="33">
        <v>11219400</v>
      </c>
      <c r="S432" s="39">
        <f t="shared" si="19"/>
        <v>11219.4</v>
      </c>
      <c r="T432" s="39">
        <v>8486700</v>
      </c>
      <c r="U432" s="39">
        <f t="shared" si="20"/>
        <v>8486.7000000000007</v>
      </c>
      <c r="V432" s="39">
        <v>8486700</v>
      </c>
      <c r="W432" s="40" t="s">
        <v>0</v>
      </c>
      <c r="X432" s="41"/>
      <c r="Y432" s="41"/>
      <c r="Z432" s="35">
        <f t="shared" si="18"/>
        <v>8486.7000000000007</v>
      </c>
    </row>
    <row r="433" spans="1:26" ht="12.75" customHeight="1" x14ac:dyDescent="0.2">
      <c r="A433" s="6"/>
      <c r="B433" s="48" t="s">
        <v>66</v>
      </c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45">
        <v>11</v>
      </c>
      <c r="N433" s="45">
        <v>1</v>
      </c>
      <c r="O433" s="36" t="s">
        <v>0</v>
      </c>
      <c r="P433" s="36" t="s">
        <v>0</v>
      </c>
      <c r="Q433" s="32"/>
      <c r="R433" s="32">
        <v>9865688.6600000001</v>
      </c>
      <c r="S433" s="37">
        <f t="shared" si="19"/>
        <v>9865.6886599999998</v>
      </c>
      <c r="T433" s="32">
        <v>8016700</v>
      </c>
      <c r="U433" s="37">
        <f t="shared" si="20"/>
        <v>8016.7</v>
      </c>
      <c r="V433" s="32">
        <v>8016700</v>
      </c>
      <c r="W433" s="34" t="s">
        <v>0</v>
      </c>
      <c r="X433" s="30"/>
      <c r="Y433" s="30"/>
      <c r="Z433" s="38">
        <f t="shared" si="18"/>
        <v>8016.7</v>
      </c>
    </row>
    <row r="434" spans="1:26" ht="52.5" customHeight="1" x14ac:dyDescent="0.2">
      <c r="A434" s="6"/>
      <c r="B434" s="48" t="s">
        <v>47</v>
      </c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5">
        <v>11</v>
      </c>
      <c r="N434" s="45">
        <v>1</v>
      </c>
      <c r="O434" s="36" t="s">
        <v>46</v>
      </c>
      <c r="P434" s="36" t="s">
        <v>0</v>
      </c>
      <c r="Q434" s="32"/>
      <c r="R434" s="32">
        <v>9865688.6600000001</v>
      </c>
      <c r="S434" s="37">
        <f t="shared" si="19"/>
        <v>9865.6886599999998</v>
      </c>
      <c r="T434" s="32">
        <v>8016700</v>
      </c>
      <c r="U434" s="37">
        <f t="shared" si="20"/>
        <v>8016.7</v>
      </c>
      <c r="V434" s="32">
        <v>8016700</v>
      </c>
      <c r="W434" s="34" t="s">
        <v>0</v>
      </c>
      <c r="X434" s="30"/>
      <c r="Y434" s="30"/>
      <c r="Z434" s="38">
        <f t="shared" si="18"/>
        <v>8016.7</v>
      </c>
    </row>
    <row r="435" spans="1:26" ht="40.5" customHeight="1" x14ac:dyDescent="0.2">
      <c r="A435" s="6"/>
      <c r="B435" s="48" t="s">
        <v>65</v>
      </c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5">
        <v>11</v>
      </c>
      <c r="N435" s="45">
        <v>1</v>
      </c>
      <c r="O435" s="36" t="s">
        <v>64</v>
      </c>
      <c r="P435" s="36" t="s">
        <v>0</v>
      </c>
      <c r="Q435" s="32"/>
      <c r="R435" s="32">
        <v>9865688.6600000001</v>
      </c>
      <c r="S435" s="37">
        <f t="shared" si="19"/>
        <v>9865.6886599999998</v>
      </c>
      <c r="T435" s="32">
        <v>8016700</v>
      </c>
      <c r="U435" s="37">
        <f t="shared" si="20"/>
        <v>8016.7</v>
      </c>
      <c r="V435" s="32">
        <v>8016700</v>
      </c>
      <c r="W435" s="34" t="s">
        <v>0</v>
      </c>
      <c r="X435" s="30"/>
      <c r="Y435" s="30"/>
      <c r="Z435" s="38">
        <f t="shared" si="18"/>
        <v>8016.7</v>
      </c>
    </row>
    <row r="436" spans="1:26" ht="43.5" customHeight="1" x14ac:dyDescent="0.2">
      <c r="A436" s="6"/>
      <c r="B436" s="48" t="s">
        <v>63</v>
      </c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5">
        <v>11</v>
      </c>
      <c r="N436" s="45">
        <v>1</v>
      </c>
      <c r="O436" s="36" t="s">
        <v>62</v>
      </c>
      <c r="P436" s="36" t="s">
        <v>0</v>
      </c>
      <c r="Q436" s="32"/>
      <c r="R436" s="32">
        <v>8527988.6600000001</v>
      </c>
      <c r="S436" s="37">
        <f t="shared" si="19"/>
        <v>8527.9886600000009</v>
      </c>
      <c r="T436" s="32">
        <v>8002000</v>
      </c>
      <c r="U436" s="37">
        <f t="shared" si="20"/>
        <v>8002</v>
      </c>
      <c r="V436" s="32">
        <v>8002000</v>
      </c>
      <c r="W436" s="34" t="s">
        <v>0</v>
      </c>
      <c r="X436" s="30"/>
      <c r="Y436" s="30"/>
      <c r="Z436" s="38">
        <f t="shared" si="18"/>
        <v>8002</v>
      </c>
    </row>
    <row r="437" spans="1:26" ht="34.5" customHeight="1" x14ac:dyDescent="0.2">
      <c r="A437" s="6"/>
      <c r="B437" s="48" t="s">
        <v>40</v>
      </c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5">
        <v>11</v>
      </c>
      <c r="N437" s="45">
        <v>1</v>
      </c>
      <c r="O437" s="36" t="s">
        <v>62</v>
      </c>
      <c r="P437" s="36" t="s">
        <v>38</v>
      </c>
      <c r="Q437" s="32"/>
      <c r="R437" s="32">
        <v>8527988.6600000001</v>
      </c>
      <c r="S437" s="37">
        <f t="shared" si="19"/>
        <v>8527.9886600000009</v>
      </c>
      <c r="T437" s="32">
        <v>8002000</v>
      </c>
      <c r="U437" s="37">
        <f t="shared" si="20"/>
        <v>8002</v>
      </c>
      <c r="V437" s="32">
        <v>8002000</v>
      </c>
      <c r="W437" s="34" t="s">
        <v>0</v>
      </c>
      <c r="X437" s="30"/>
      <c r="Y437" s="30"/>
      <c r="Z437" s="38">
        <f t="shared" si="18"/>
        <v>8002</v>
      </c>
    </row>
    <row r="438" spans="1:26" ht="34.5" customHeight="1" x14ac:dyDescent="0.2">
      <c r="A438" s="6"/>
      <c r="B438" s="48" t="s">
        <v>55</v>
      </c>
      <c r="C438" s="48"/>
      <c r="D438" s="48"/>
      <c r="E438" s="48"/>
      <c r="F438" s="48"/>
      <c r="G438" s="48"/>
      <c r="H438" s="48"/>
      <c r="I438" s="48"/>
      <c r="J438" s="48"/>
      <c r="K438" s="48"/>
      <c r="L438" s="48"/>
      <c r="M438" s="45">
        <v>11</v>
      </c>
      <c r="N438" s="45">
        <v>1</v>
      </c>
      <c r="O438" s="36" t="s">
        <v>61</v>
      </c>
      <c r="P438" s="36" t="s">
        <v>0</v>
      </c>
      <c r="Q438" s="32"/>
      <c r="R438" s="32">
        <v>1323000</v>
      </c>
      <c r="S438" s="37">
        <f t="shared" si="19"/>
        <v>1323</v>
      </c>
      <c r="T438" s="32">
        <v>0</v>
      </c>
      <c r="U438" s="37">
        <f t="shared" si="20"/>
        <v>0</v>
      </c>
      <c r="V438" s="32">
        <v>0</v>
      </c>
      <c r="W438" s="34" t="s">
        <v>0</v>
      </c>
      <c r="X438" s="30"/>
      <c r="Y438" s="30"/>
      <c r="Z438" s="38">
        <f t="shared" si="18"/>
        <v>0</v>
      </c>
    </row>
    <row r="439" spans="1:26" ht="34.5" customHeight="1" x14ac:dyDescent="0.2">
      <c r="A439" s="6"/>
      <c r="B439" s="48" t="s">
        <v>40</v>
      </c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5">
        <v>11</v>
      </c>
      <c r="N439" s="45">
        <v>1</v>
      </c>
      <c r="O439" s="36" t="s">
        <v>61</v>
      </c>
      <c r="P439" s="36" t="s">
        <v>38</v>
      </c>
      <c r="Q439" s="32"/>
      <c r="R439" s="32">
        <v>1323000</v>
      </c>
      <c r="S439" s="37">
        <f t="shared" si="19"/>
        <v>1323</v>
      </c>
      <c r="T439" s="32">
        <v>0</v>
      </c>
      <c r="U439" s="37">
        <f t="shared" si="20"/>
        <v>0</v>
      </c>
      <c r="V439" s="32">
        <v>0</v>
      </c>
      <c r="W439" s="34" t="s">
        <v>0</v>
      </c>
      <c r="X439" s="30"/>
      <c r="Y439" s="30"/>
      <c r="Z439" s="38">
        <f t="shared" si="18"/>
        <v>0</v>
      </c>
    </row>
    <row r="440" spans="1:26" ht="34.5" customHeight="1" x14ac:dyDescent="0.2">
      <c r="A440" s="6"/>
      <c r="B440" s="48" t="s">
        <v>60</v>
      </c>
      <c r="C440" s="48"/>
      <c r="D440" s="48"/>
      <c r="E440" s="48"/>
      <c r="F440" s="48"/>
      <c r="G440" s="48"/>
      <c r="H440" s="48"/>
      <c r="I440" s="48"/>
      <c r="J440" s="48"/>
      <c r="K440" s="48"/>
      <c r="L440" s="48"/>
      <c r="M440" s="45">
        <v>11</v>
      </c>
      <c r="N440" s="45">
        <v>1</v>
      </c>
      <c r="O440" s="36" t="s">
        <v>59</v>
      </c>
      <c r="P440" s="36" t="s">
        <v>0</v>
      </c>
      <c r="Q440" s="32"/>
      <c r="R440" s="32">
        <v>14700</v>
      </c>
      <c r="S440" s="37">
        <f t="shared" si="19"/>
        <v>14.7</v>
      </c>
      <c r="T440" s="32">
        <v>14700</v>
      </c>
      <c r="U440" s="37">
        <f t="shared" si="20"/>
        <v>14.7</v>
      </c>
      <c r="V440" s="32">
        <v>14700</v>
      </c>
      <c r="W440" s="34" t="s">
        <v>0</v>
      </c>
      <c r="X440" s="30"/>
      <c r="Y440" s="30"/>
      <c r="Z440" s="38">
        <f t="shared" si="18"/>
        <v>14.7</v>
      </c>
    </row>
    <row r="441" spans="1:26" ht="34.5" customHeight="1" x14ac:dyDescent="0.2">
      <c r="A441" s="6"/>
      <c r="B441" s="48" t="s">
        <v>40</v>
      </c>
      <c r="C441" s="48"/>
      <c r="D441" s="48"/>
      <c r="E441" s="48"/>
      <c r="F441" s="48"/>
      <c r="G441" s="48"/>
      <c r="H441" s="48"/>
      <c r="I441" s="48"/>
      <c r="J441" s="48"/>
      <c r="K441" s="48"/>
      <c r="L441" s="48"/>
      <c r="M441" s="45">
        <v>11</v>
      </c>
      <c r="N441" s="45">
        <v>1</v>
      </c>
      <c r="O441" s="36" t="s">
        <v>59</v>
      </c>
      <c r="P441" s="36" t="s">
        <v>38</v>
      </c>
      <c r="Q441" s="32"/>
      <c r="R441" s="32">
        <v>14700</v>
      </c>
      <c r="S441" s="37">
        <f t="shared" si="19"/>
        <v>14.7</v>
      </c>
      <c r="T441" s="32">
        <v>14700</v>
      </c>
      <c r="U441" s="37">
        <f t="shared" si="20"/>
        <v>14.7</v>
      </c>
      <c r="V441" s="32">
        <v>14700</v>
      </c>
      <c r="W441" s="34" t="s">
        <v>0</v>
      </c>
      <c r="X441" s="30"/>
      <c r="Y441" s="30"/>
      <c r="Z441" s="38">
        <f t="shared" si="18"/>
        <v>14.7</v>
      </c>
    </row>
    <row r="442" spans="1:26" ht="12.75" customHeight="1" x14ac:dyDescent="0.2">
      <c r="A442" s="6"/>
      <c r="B442" s="48" t="s">
        <v>58</v>
      </c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5">
        <v>11</v>
      </c>
      <c r="N442" s="45">
        <v>2</v>
      </c>
      <c r="O442" s="36" t="s">
        <v>0</v>
      </c>
      <c r="P442" s="36" t="s">
        <v>0</v>
      </c>
      <c r="Q442" s="32"/>
      <c r="R442" s="32">
        <v>470000</v>
      </c>
      <c r="S442" s="37">
        <f t="shared" si="19"/>
        <v>470</v>
      </c>
      <c r="T442" s="32">
        <v>470000</v>
      </c>
      <c r="U442" s="37">
        <f t="shared" si="20"/>
        <v>470</v>
      </c>
      <c r="V442" s="32">
        <v>470000</v>
      </c>
      <c r="W442" s="34" t="s">
        <v>0</v>
      </c>
      <c r="X442" s="30"/>
      <c r="Y442" s="30"/>
      <c r="Z442" s="38">
        <f t="shared" si="18"/>
        <v>470</v>
      </c>
    </row>
    <row r="443" spans="1:26" ht="45.75" customHeight="1" x14ac:dyDescent="0.2">
      <c r="A443" s="6"/>
      <c r="B443" s="48" t="s">
        <v>47</v>
      </c>
      <c r="C443" s="48"/>
      <c r="D443" s="48"/>
      <c r="E443" s="48"/>
      <c r="F443" s="48"/>
      <c r="G443" s="48"/>
      <c r="H443" s="48"/>
      <c r="I443" s="48"/>
      <c r="J443" s="48"/>
      <c r="K443" s="48"/>
      <c r="L443" s="48"/>
      <c r="M443" s="45">
        <v>11</v>
      </c>
      <c r="N443" s="45">
        <v>2</v>
      </c>
      <c r="O443" s="36" t="s">
        <v>46</v>
      </c>
      <c r="P443" s="36" t="s">
        <v>0</v>
      </c>
      <c r="Q443" s="32"/>
      <c r="R443" s="32">
        <v>470000</v>
      </c>
      <c r="S443" s="37">
        <f t="shared" si="19"/>
        <v>470</v>
      </c>
      <c r="T443" s="32">
        <v>470000</v>
      </c>
      <c r="U443" s="37">
        <f t="shared" si="20"/>
        <v>470</v>
      </c>
      <c r="V443" s="32">
        <v>470000</v>
      </c>
      <c r="W443" s="34" t="s">
        <v>0</v>
      </c>
      <c r="X443" s="30"/>
      <c r="Y443" s="30"/>
      <c r="Z443" s="38">
        <f t="shared" si="18"/>
        <v>470</v>
      </c>
    </row>
    <row r="444" spans="1:26" ht="23.25" customHeight="1" x14ac:dyDescent="0.2">
      <c r="A444" s="6"/>
      <c r="B444" s="48" t="s">
        <v>57</v>
      </c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5">
        <v>11</v>
      </c>
      <c r="N444" s="45">
        <v>2</v>
      </c>
      <c r="O444" s="36" t="s">
        <v>56</v>
      </c>
      <c r="P444" s="36" t="s">
        <v>0</v>
      </c>
      <c r="Q444" s="32"/>
      <c r="R444" s="32">
        <v>470000</v>
      </c>
      <c r="S444" s="37">
        <f t="shared" si="19"/>
        <v>470</v>
      </c>
      <c r="T444" s="32">
        <v>470000</v>
      </c>
      <c r="U444" s="37">
        <f t="shared" si="20"/>
        <v>470</v>
      </c>
      <c r="V444" s="32">
        <v>470000</v>
      </c>
      <c r="W444" s="34" t="s">
        <v>0</v>
      </c>
      <c r="X444" s="30"/>
      <c r="Y444" s="30"/>
      <c r="Z444" s="38">
        <f t="shared" si="18"/>
        <v>470</v>
      </c>
    </row>
    <row r="445" spans="1:26" ht="34.5" customHeight="1" x14ac:dyDescent="0.2">
      <c r="A445" s="6"/>
      <c r="B445" s="48" t="s">
        <v>55</v>
      </c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5">
        <v>11</v>
      </c>
      <c r="N445" s="45">
        <v>2</v>
      </c>
      <c r="O445" s="36" t="s">
        <v>54</v>
      </c>
      <c r="P445" s="36" t="s">
        <v>0</v>
      </c>
      <c r="Q445" s="32"/>
      <c r="R445" s="32">
        <v>143000</v>
      </c>
      <c r="S445" s="37">
        <f t="shared" si="19"/>
        <v>143</v>
      </c>
      <c r="T445" s="32">
        <v>143000</v>
      </c>
      <c r="U445" s="37">
        <f t="shared" si="20"/>
        <v>143</v>
      </c>
      <c r="V445" s="32">
        <v>143000</v>
      </c>
      <c r="W445" s="34" t="s">
        <v>0</v>
      </c>
      <c r="X445" s="30"/>
      <c r="Y445" s="30"/>
      <c r="Z445" s="38">
        <f t="shared" si="18"/>
        <v>143</v>
      </c>
    </row>
    <row r="446" spans="1:26" ht="34.5" customHeight="1" x14ac:dyDescent="0.2">
      <c r="A446" s="6"/>
      <c r="B446" s="48" t="s">
        <v>40</v>
      </c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5">
        <v>11</v>
      </c>
      <c r="N446" s="45">
        <v>2</v>
      </c>
      <c r="O446" s="36" t="s">
        <v>54</v>
      </c>
      <c r="P446" s="36" t="s">
        <v>38</v>
      </c>
      <c r="Q446" s="32"/>
      <c r="R446" s="32">
        <v>143000</v>
      </c>
      <c r="S446" s="37">
        <f t="shared" si="19"/>
        <v>143</v>
      </c>
      <c r="T446" s="32">
        <v>143000</v>
      </c>
      <c r="U446" s="37">
        <f t="shared" si="20"/>
        <v>143</v>
      </c>
      <c r="V446" s="32">
        <v>143000</v>
      </c>
      <c r="W446" s="34" t="s">
        <v>0</v>
      </c>
      <c r="X446" s="30"/>
      <c r="Y446" s="30"/>
      <c r="Z446" s="38">
        <f t="shared" si="18"/>
        <v>143</v>
      </c>
    </row>
    <row r="447" spans="1:26" ht="12.75" customHeight="1" x14ac:dyDescent="0.2">
      <c r="A447" s="6"/>
      <c r="B447" s="48" t="s">
        <v>31</v>
      </c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5">
        <v>11</v>
      </c>
      <c r="N447" s="45">
        <v>2</v>
      </c>
      <c r="O447" s="36" t="s">
        <v>50</v>
      </c>
      <c r="P447" s="36" t="s">
        <v>0</v>
      </c>
      <c r="Q447" s="32"/>
      <c r="R447" s="32">
        <v>327000</v>
      </c>
      <c r="S447" s="37">
        <f t="shared" si="19"/>
        <v>327</v>
      </c>
      <c r="T447" s="32">
        <v>327000</v>
      </c>
      <c r="U447" s="37">
        <f t="shared" si="20"/>
        <v>327</v>
      </c>
      <c r="V447" s="32">
        <v>327000</v>
      </c>
      <c r="W447" s="34" t="s">
        <v>0</v>
      </c>
      <c r="X447" s="30"/>
      <c r="Y447" s="30"/>
      <c r="Z447" s="38">
        <f t="shared" si="18"/>
        <v>327</v>
      </c>
    </row>
    <row r="448" spans="1:26" ht="57" customHeight="1" x14ac:dyDescent="0.2">
      <c r="A448" s="6"/>
      <c r="B448" s="48" t="s">
        <v>53</v>
      </c>
      <c r="C448" s="48"/>
      <c r="D448" s="48"/>
      <c r="E448" s="48"/>
      <c r="F448" s="48"/>
      <c r="G448" s="48"/>
      <c r="H448" s="48"/>
      <c r="I448" s="48"/>
      <c r="J448" s="48"/>
      <c r="K448" s="48"/>
      <c r="L448" s="48"/>
      <c r="M448" s="45">
        <v>11</v>
      </c>
      <c r="N448" s="45">
        <v>2</v>
      </c>
      <c r="O448" s="36" t="s">
        <v>50</v>
      </c>
      <c r="P448" s="36" t="s">
        <v>52</v>
      </c>
      <c r="Q448" s="32"/>
      <c r="R448" s="32">
        <v>9000</v>
      </c>
      <c r="S448" s="37">
        <f t="shared" si="19"/>
        <v>9</v>
      </c>
      <c r="T448" s="32">
        <v>0</v>
      </c>
      <c r="U448" s="37">
        <f t="shared" si="20"/>
        <v>0</v>
      </c>
      <c r="V448" s="32">
        <v>0</v>
      </c>
      <c r="W448" s="34" t="s">
        <v>0</v>
      </c>
      <c r="X448" s="30"/>
      <c r="Y448" s="30"/>
      <c r="Z448" s="38">
        <f t="shared" si="18"/>
        <v>0</v>
      </c>
    </row>
    <row r="449" spans="1:26" ht="23.25" customHeight="1" x14ac:dyDescent="0.2">
      <c r="A449" s="6"/>
      <c r="B449" s="48" t="s">
        <v>51</v>
      </c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5">
        <v>11</v>
      </c>
      <c r="N449" s="45">
        <v>2</v>
      </c>
      <c r="O449" s="36" t="s">
        <v>50</v>
      </c>
      <c r="P449" s="36" t="s">
        <v>49</v>
      </c>
      <c r="Q449" s="32"/>
      <c r="R449" s="32">
        <v>318000</v>
      </c>
      <c r="S449" s="37">
        <f t="shared" si="19"/>
        <v>318</v>
      </c>
      <c r="T449" s="32">
        <v>327000</v>
      </c>
      <c r="U449" s="37">
        <f t="shared" si="20"/>
        <v>327</v>
      </c>
      <c r="V449" s="32">
        <v>327000</v>
      </c>
      <c r="W449" s="34" t="s">
        <v>0</v>
      </c>
      <c r="X449" s="30"/>
      <c r="Y449" s="30"/>
      <c r="Z449" s="38">
        <f t="shared" si="18"/>
        <v>327</v>
      </c>
    </row>
    <row r="450" spans="1:26" ht="12.75" customHeight="1" x14ac:dyDescent="0.2">
      <c r="A450" s="6"/>
      <c r="B450" s="48" t="s">
        <v>48</v>
      </c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5">
        <v>11</v>
      </c>
      <c r="N450" s="45">
        <v>3</v>
      </c>
      <c r="O450" s="36" t="s">
        <v>0</v>
      </c>
      <c r="P450" s="36" t="s">
        <v>0</v>
      </c>
      <c r="Q450" s="32"/>
      <c r="R450" s="32">
        <v>883711.34</v>
      </c>
      <c r="S450" s="37">
        <f t="shared" si="19"/>
        <v>883.71133999999995</v>
      </c>
      <c r="T450" s="32">
        <v>0</v>
      </c>
      <c r="U450" s="37">
        <f t="shared" si="20"/>
        <v>0</v>
      </c>
      <c r="V450" s="32">
        <v>0</v>
      </c>
      <c r="W450" s="34" t="s">
        <v>0</v>
      </c>
      <c r="X450" s="30"/>
      <c r="Y450" s="30"/>
      <c r="Z450" s="38">
        <f t="shared" si="18"/>
        <v>0</v>
      </c>
    </row>
    <row r="451" spans="1:26" ht="45.75" customHeight="1" x14ac:dyDescent="0.2">
      <c r="A451" s="6"/>
      <c r="B451" s="48" t="s">
        <v>47</v>
      </c>
      <c r="C451" s="48"/>
      <c r="D451" s="48"/>
      <c r="E451" s="48"/>
      <c r="F451" s="48"/>
      <c r="G451" s="48"/>
      <c r="H451" s="48"/>
      <c r="I451" s="48"/>
      <c r="J451" s="48"/>
      <c r="K451" s="48"/>
      <c r="L451" s="48"/>
      <c r="M451" s="45">
        <v>11</v>
      </c>
      <c r="N451" s="45">
        <v>3</v>
      </c>
      <c r="O451" s="36" t="s">
        <v>46</v>
      </c>
      <c r="P451" s="36" t="s">
        <v>0</v>
      </c>
      <c r="Q451" s="32"/>
      <c r="R451" s="32">
        <v>883711.34</v>
      </c>
      <c r="S451" s="37">
        <f t="shared" si="19"/>
        <v>883.71133999999995</v>
      </c>
      <c r="T451" s="32">
        <v>0</v>
      </c>
      <c r="U451" s="37">
        <f t="shared" si="20"/>
        <v>0</v>
      </c>
      <c r="V451" s="32">
        <v>0</v>
      </c>
      <c r="W451" s="34" t="s">
        <v>0</v>
      </c>
      <c r="X451" s="30"/>
      <c r="Y451" s="30"/>
      <c r="Z451" s="38">
        <f t="shared" si="18"/>
        <v>0</v>
      </c>
    </row>
    <row r="452" spans="1:26" ht="45.75" customHeight="1" x14ac:dyDescent="0.2">
      <c r="A452" s="6"/>
      <c r="B452" s="48" t="s">
        <v>45</v>
      </c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5">
        <v>11</v>
      </c>
      <c r="N452" s="45">
        <v>3</v>
      </c>
      <c r="O452" s="36" t="s">
        <v>44</v>
      </c>
      <c r="P452" s="36" t="s">
        <v>0</v>
      </c>
      <c r="Q452" s="32"/>
      <c r="R452" s="32">
        <v>883711.34</v>
      </c>
      <c r="S452" s="37">
        <f t="shared" si="19"/>
        <v>883.71133999999995</v>
      </c>
      <c r="T452" s="32">
        <v>0</v>
      </c>
      <c r="U452" s="37">
        <f t="shared" si="20"/>
        <v>0</v>
      </c>
      <c r="V452" s="32">
        <v>0</v>
      </c>
      <c r="W452" s="34" t="s">
        <v>0</v>
      </c>
      <c r="X452" s="30"/>
      <c r="Y452" s="30"/>
      <c r="Z452" s="38">
        <f t="shared" si="18"/>
        <v>0</v>
      </c>
    </row>
    <row r="453" spans="1:26" ht="45.75" customHeight="1" x14ac:dyDescent="0.2">
      <c r="A453" s="6"/>
      <c r="B453" s="48" t="s">
        <v>43</v>
      </c>
      <c r="C453" s="48"/>
      <c r="D453" s="48"/>
      <c r="E453" s="48"/>
      <c r="F453" s="48"/>
      <c r="G453" s="48"/>
      <c r="H453" s="48"/>
      <c r="I453" s="48"/>
      <c r="J453" s="48"/>
      <c r="K453" s="48"/>
      <c r="L453" s="48"/>
      <c r="M453" s="45">
        <v>11</v>
      </c>
      <c r="N453" s="45">
        <v>3</v>
      </c>
      <c r="O453" s="36" t="s">
        <v>42</v>
      </c>
      <c r="P453" s="36" t="s">
        <v>0</v>
      </c>
      <c r="Q453" s="32"/>
      <c r="R453" s="32">
        <v>857200</v>
      </c>
      <c r="S453" s="37">
        <f t="shared" si="19"/>
        <v>857.2</v>
      </c>
      <c r="T453" s="32">
        <v>0</v>
      </c>
      <c r="U453" s="37">
        <f t="shared" si="20"/>
        <v>0</v>
      </c>
      <c r="V453" s="32">
        <v>0</v>
      </c>
      <c r="W453" s="34" t="s">
        <v>0</v>
      </c>
      <c r="X453" s="30"/>
      <c r="Y453" s="30"/>
      <c r="Z453" s="38">
        <f t="shared" si="18"/>
        <v>0</v>
      </c>
    </row>
    <row r="454" spans="1:26" ht="34.5" customHeight="1" x14ac:dyDescent="0.2">
      <c r="A454" s="6"/>
      <c r="B454" s="48" t="s">
        <v>40</v>
      </c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5">
        <v>11</v>
      </c>
      <c r="N454" s="45">
        <v>3</v>
      </c>
      <c r="O454" s="36" t="s">
        <v>42</v>
      </c>
      <c r="P454" s="36" t="s">
        <v>38</v>
      </c>
      <c r="Q454" s="32"/>
      <c r="R454" s="32">
        <v>857200</v>
      </c>
      <c r="S454" s="37">
        <f t="shared" si="19"/>
        <v>857.2</v>
      </c>
      <c r="T454" s="32">
        <v>0</v>
      </c>
      <c r="U454" s="37">
        <f t="shared" si="20"/>
        <v>0</v>
      </c>
      <c r="V454" s="32">
        <v>0</v>
      </c>
      <c r="W454" s="34" t="s">
        <v>0</v>
      </c>
      <c r="X454" s="30"/>
      <c r="Y454" s="30"/>
      <c r="Z454" s="38">
        <f t="shared" si="18"/>
        <v>0</v>
      </c>
    </row>
    <row r="455" spans="1:26" ht="45.75" customHeight="1" x14ac:dyDescent="0.2">
      <c r="A455" s="6"/>
      <c r="B455" s="48" t="s">
        <v>41</v>
      </c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5">
        <v>11</v>
      </c>
      <c r="N455" s="45">
        <v>3</v>
      </c>
      <c r="O455" s="36" t="s">
        <v>39</v>
      </c>
      <c r="P455" s="36" t="s">
        <v>0</v>
      </c>
      <c r="Q455" s="32"/>
      <c r="R455" s="32">
        <v>26511.34</v>
      </c>
      <c r="S455" s="37">
        <f t="shared" si="19"/>
        <v>26.511340000000001</v>
      </c>
      <c r="T455" s="32">
        <v>0</v>
      </c>
      <c r="U455" s="37">
        <f t="shared" si="20"/>
        <v>0</v>
      </c>
      <c r="V455" s="32">
        <v>0</v>
      </c>
      <c r="W455" s="34" t="s">
        <v>0</v>
      </c>
      <c r="X455" s="30"/>
      <c r="Y455" s="30"/>
      <c r="Z455" s="38">
        <f t="shared" si="18"/>
        <v>0</v>
      </c>
    </row>
    <row r="456" spans="1:26" ht="34.5" customHeight="1" x14ac:dyDescent="0.2">
      <c r="A456" s="6"/>
      <c r="B456" s="48" t="s">
        <v>40</v>
      </c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5">
        <v>11</v>
      </c>
      <c r="N456" s="45">
        <v>3</v>
      </c>
      <c r="O456" s="36" t="s">
        <v>39</v>
      </c>
      <c r="P456" s="36" t="s">
        <v>38</v>
      </c>
      <c r="Q456" s="32"/>
      <c r="R456" s="32">
        <v>26511.34</v>
      </c>
      <c r="S456" s="37">
        <f t="shared" si="19"/>
        <v>26.511340000000001</v>
      </c>
      <c r="T456" s="32">
        <v>0</v>
      </c>
      <c r="U456" s="37">
        <f t="shared" si="20"/>
        <v>0</v>
      </c>
      <c r="V456" s="32">
        <v>0</v>
      </c>
      <c r="W456" s="34" t="s">
        <v>0</v>
      </c>
      <c r="X456" s="30"/>
      <c r="Y456" s="30"/>
      <c r="Z456" s="38">
        <f t="shared" si="18"/>
        <v>0</v>
      </c>
    </row>
    <row r="457" spans="1:26" ht="12.75" customHeight="1" x14ac:dyDescent="0.2">
      <c r="A457" s="6"/>
      <c r="B457" s="51" t="s">
        <v>37</v>
      </c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44">
        <v>12</v>
      </c>
      <c r="N457" s="44">
        <v>0</v>
      </c>
      <c r="O457" s="31" t="s">
        <v>0</v>
      </c>
      <c r="P457" s="31" t="s">
        <v>0</v>
      </c>
      <c r="Q457" s="32"/>
      <c r="R457" s="33">
        <v>1763700</v>
      </c>
      <c r="S457" s="39">
        <f t="shared" si="19"/>
        <v>1763.7</v>
      </c>
      <c r="T457" s="39">
        <v>1354400</v>
      </c>
      <c r="U457" s="39">
        <f t="shared" si="20"/>
        <v>1354.4</v>
      </c>
      <c r="V457" s="39">
        <v>1354400</v>
      </c>
      <c r="W457" s="40" t="s">
        <v>0</v>
      </c>
      <c r="X457" s="41"/>
      <c r="Y457" s="41"/>
      <c r="Z457" s="35">
        <f t="shared" si="18"/>
        <v>1354.4</v>
      </c>
    </row>
    <row r="458" spans="1:26" ht="12.75" customHeight="1" x14ac:dyDescent="0.2">
      <c r="A458" s="6"/>
      <c r="B458" s="48" t="s">
        <v>36</v>
      </c>
      <c r="C458" s="48"/>
      <c r="D458" s="48"/>
      <c r="E458" s="48"/>
      <c r="F458" s="48"/>
      <c r="G458" s="48"/>
      <c r="H458" s="48"/>
      <c r="I458" s="48"/>
      <c r="J458" s="48"/>
      <c r="K458" s="48"/>
      <c r="L458" s="48"/>
      <c r="M458" s="45">
        <v>12</v>
      </c>
      <c r="N458" s="45">
        <v>2</v>
      </c>
      <c r="O458" s="36" t="s">
        <v>0</v>
      </c>
      <c r="P458" s="36" t="s">
        <v>0</v>
      </c>
      <c r="Q458" s="32"/>
      <c r="R458" s="32">
        <v>1763700</v>
      </c>
      <c r="S458" s="37">
        <f t="shared" si="19"/>
        <v>1763.7</v>
      </c>
      <c r="T458" s="32">
        <v>1354400</v>
      </c>
      <c r="U458" s="37">
        <f t="shared" si="20"/>
        <v>1354.4</v>
      </c>
      <c r="V458" s="32">
        <v>1354400</v>
      </c>
      <c r="W458" s="34" t="s">
        <v>0</v>
      </c>
      <c r="X458" s="30"/>
      <c r="Y458" s="30"/>
      <c r="Z458" s="38">
        <f t="shared" si="18"/>
        <v>1354.4</v>
      </c>
    </row>
    <row r="459" spans="1:26" ht="48.75" customHeight="1" x14ac:dyDescent="0.2">
      <c r="A459" s="6"/>
      <c r="B459" s="48" t="s">
        <v>35</v>
      </c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5">
        <v>12</v>
      </c>
      <c r="N459" s="45">
        <v>2</v>
      </c>
      <c r="O459" s="36" t="s">
        <v>34</v>
      </c>
      <c r="P459" s="36" t="s">
        <v>0</v>
      </c>
      <c r="Q459" s="32"/>
      <c r="R459" s="32">
        <v>1763700</v>
      </c>
      <c r="S459" s="37">
        <f t="shared" si="19"/>
        <v>1763.7</v>
      </c>
      <c r="T459" s="32">
        <v>1354400</v>
      </c>
      <c r="U459" s="37">
        <f t="shared" si="20"/>
        <v>1354.4</v>
      </c>
      <c r="V459" s="32">
        <v>1354400</v>
      </c>
      <c r="W459" s="34" t="s">
        <v>0</v>
      </c>
      <c r="X459" s="30"/>
      <c r="Y459" s="30"/>
      <c r="Z459" s="38">
        <f t="shared" si="18"/>
        <v>1354.4</v>
      </c>
    </row>
    <row r="460" spans="1:26" ht="34.5" customHeight="1" x14ac:dyDescent="0.2">
      <c r="A460" s="6"/>
      <c r="B460" s="48" t="s">
        <v>33</v>
      </c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5">
        <v>12</v>
      </c>
      <c r="N460" s="45">
        <v>2</v>
      </c>
      <c r="O460" s="36" t="s">
        <v>32</v>
      </c>
      <c r="P460" s="36" t="s">
        <v>0</v>
      </c>
      <c r="Q460" s="32"/>
      <c r="R460" s="32">
        <v>600000</v>
      </c>
      <c r="S460" s="37">
        <f t="shared" si="19"/>
        <v>600</v>
      </c>
      <c r="T460" s="32">
        <v>600000</v>
      </c>
      <c r="U460" s="37">
        <f t="shared" si="20"/>
        <v>600</v>
      </c>
      <c r="V460" s="32">
        <v>600000</v>
      </c>
      <c r="W460" s="34" t="s">
        <v>0</v>
      </c>
      <c r="X460" s="30"/>
      <c r="Y460" s="30"/>
      <c r="Z460" s="38">
        <f t="shared" si="18"/>
        <v>600</v>
      </c>
    </row>
    <row r="461" spans="1:26" ht="12.75" customHeight="1" x14ac:dyDescent="0.2">
      <c r="A461" s="6"/>
      <c r="B461" s="48" t="s">
        <v>31</v>
      </c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45">
        <v>12</v>
      </c>
      <c r="N461" s="45">
        <v>2</v>
      </c>
      <c r="O461" s="36" t="s">
        <v>30</v>
      </c>
      <c r="P461" s="36" t="s">
        <v>0</v>
      </c>
      <c r="Q461" s="32"/>
      <c r="R461" s="32">
        <v>600000</v>
      </c>
      <c r="S461" s="37">
        <f t="shared" si="19"/>
        <v>600</v>
      </c>
      <c r="T461" s="32">
        <v>600000</v>
      </c>
      <c r="U461" s="37">
        <f t="shared" si="20"/>
        <v>600</v>
      </c>
      <c r="V461" s="32">
        <v>600000</v>
      </c>
      <c r="W461" s="34" t="s">
        <v>0</v>
      </c>
      <c r="X461" s="30"/>
      <c r="Y461" s="30"/>
      <c r="Z461" s="38">
        <f t="shared" si="18"/>
        <v>600</v>
      </c>
    </row>
    <row r="462" spans="1:26" ht="12.75" customHeight="1" x14ac:dyDescent="0.2">
      <c r="A462" s="6"/>
      <c r="B462" s="48" t="s">
        <v>22</v>
      </c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5">
        <v>12</v>
      </c>
      <c r="N462" s="45">
        <v>2</v>
      </c>
      <c r="O462" s="36" t="s">
        <v>30</v>
      </c>
      <c r="P462" s="36" t="s">
        <v>20</v>
      </c>
      <c r="Q462" s="32"/>
      <c r="R462" s="32">
        <v>600000</v>
      </c>
      <c r="S462" s="37">
        <f t="shared" si="19"/>
        <v>600</v>
      </c>
      <c r="T462" s="32">
        <v>600000</v>
      </c>
      <c r="U462" s="37">
        <f t="shared" si="20"/>
        <v>600</v>
      </c>
      <c r="V462" s="32">
        <v>600000</v>
      </c>
      <c r="W462" s="34" t="s">
        <v>0</v>
      </c>
      <c r="X462" s="30"/>
      <c r="Y462" s="30"/>
      <c r="Z462" s="38">
        <f t="shared" si="18"/>
        <v>600</v>
      </c>
    </row>
    <row r="463" spans="1:26" ht="80.25" customHeight="1" x14ac:dyDescent="0.2">
      <c r="A463" s="6"/>
      <c r="B463" s="48" t="s">
        <v>29</v>
      </c>
      <c r="C463" s="48"/>
      <c r="D463" s="48"/>
      <c r="E463" s="48"/>
      <c r="F463" s="48"/>
      <c r="G463" s="48"/>
      <c r="H463" s="48"/>
      <c r="I463" s="48"/>
      <c r="J463" s="48"/>
      <c r="K463" s="48"/>
      <c r="L463" s="48"/>
      <c r="M463" s="45">
        <v>12</v>
      </c>
      <c r="N463" s="45">
        <v>2</v>
      </c>
      <c r="O463" s="36" t="s">
        <v>28</v>
      </c>
      <c r="P463" s="36" t="s">
        <v>0</v>
      </c>
      <c r="Q463" s="32"/>
      <c r="R463" s="32">
        <v>1063700</v>
      </c>
      <c r="S463" s="37">
        <f t="shared" si="19"/>
        <v>1063.7</v>
      </c>
      <c r="T463" s="32">
        <v>754400</v>
      </c>
      <c r="U463" s="37">
        <f t="shared" si="20"/>
        <v>754.4</v>
      </c>
      <c r="V463" s="32">
        <v>754400</v>
      </c>
      <c r="W463" s="34" t="s">
        <v>0</v>
      </c>
      <c r="X463" s="30"/>
      <c r="Y463" s="30"/>
      <c r="Z463" s="38">
        <f t="shared" ref="Z463:Z485" si="21">V463/1000</f>
        <v>754.4</v>
      </c>
    </row>
    <row r="464" spans="1:26" ht="78" customHeight="1" x14ac:dyDescent="0.2">
      <c r="A464" s="6"/>
      <c r="B464" s="48" t="s">
        <v>27</v>
      </c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5">
        <v>12</v>
      </c>
      <c r="N464" s="45">
        <v>2</v>
      </c>
      <c r="O464" s="36" t="s">
        <v>26</v>
      </c>
      <c r="P464" s="36" t="s">
        <v>0</v>
      </c>
      <c r="Q464" s="32"/>
      <c r="R464" s="32">
        <v>1063700</v>
      </c>
      <c r="S464" s="37">
        <f t="shared" ref="S464:S485" si="22">R464/1000</f>
        <v>1063.7</v>
      </c>
      <c r="T464" s="32">
        <v>754400</v>
      </c>
      <c r="U464" s="37">
        <f t="shared" ref="U464:U485" si="23">T464/1000</f>
        <v>754.4</v>
      </c>
      <c r="V464" s="32">
        <v>754400</v>
      </c>
      <c r="W464" s="34" t="s">
        <v>0</v>
      </c>
      <c r="X464" s="30"/>
      <c r="Y464" s="30"/>
      <c r="Z464" s="38">
        <f t="shared" si="21"/>
        <v>754.4</v>
      </c>
    </row>
    <row r="465" spans="1:26" ht="12.75" customHeight="1" x14ac:dyDescent="0.2">
      <c r="A465" s="6"/>
      <c r="B465" s="48" t="s">
        <v>22</v>
      </c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5">
        <v>12</v>
      </c>
      <c r="N465" s="45">
        <v>2</v>
      </c>
      <c r="O465" s="36" t="s">
        <v>26</v>
      </c>
      <c r="P465" s="36" t="s">
        <v>20</v>
      </c>
      <c r="Q465" s="32"/>
      <c r="R465" s="32">
        <v>1063700</v>
      </c>
      <c r="S465" s="37">
        <f t="shared" si="22"/>
        <v>1063.7</v>
      </c>
      <c r="T465" s="32">
        <v>754400</v>
      </c>
      <c r="U465" s="37">
        <f t="shared" si="23"/>
        <v>754.4</v>
      </c>
      <c r="V465" s="32">
        <v>754400</v>
      </c>
      <c r="W465" s="34" t="s">
        <v>0</v>
      </c>
      <c r="X465" s="30"/>
      <c r="Y465" s="30"/>
      <c r="Z465" s="38">
        <f t="shared" si="21"/>
        <v>754.4</v>
      </c>
    </row>
    <row r="466" spans="1:26" ht="74.25" customHeight="1" x14ac:dyDescent="0.2">
      <c r="A466" s="6"/>
      <c r="B466" s="48" t="s">
        <v>25</v>
      </c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5">
        <v>12</v>
      </c>
      <c r="N466" s="45">
        <v>2</v>
      </c>
      <c r="O466" s="36" t="s">
        <v>24</v>
      </c>
      <c r="P466" s="36" t="s">
        <v>0</v>
      </c>
      <c r="Q466" s="32"/>
      <c r="R466" s="32">
        <v>100000</v>
      </c>
      <c r="S466" s="37">
        <f t="shared" si="22"/>
        <v>100</v>
      </c>
      <c r="T466" s="32">
        <v>0</v>
      </c>
      <c r="U466" s="37">
        <f t="shared" si="23"/>
        <v>0</v>
      </c>
      <c r="V466" s="32">
        <v>0</v>
      </c>
      <c r="W466" s="34" t="s">
        <v>0</v>
      </c>
      <c r="X466" s="30"/>
      <c r="Y466" s="30"/>
      <c r="Z466" s="38">
        <f t="shared" si="21"/>
        <v>0</v>
      </c>
    </row>
    <row r="467" spans="1:26" ht="76.5" customHeight="1" x14ac:dyDescent="0.2">
      <c r="A467" s="6"/>
      <c r="B467" s="48" t="s">
        <v>23</v>
      </c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5">
        <v>12</v>
      </c>
      <c r="N467" s="45">
        <v>2</v>
      </c>
      <c r="O467" s="36" t="s">
        <v>21</v>
      </c>
      <c r="P467" s="36" t="s">
        <v>0</v>
      </c>
      <c r="Q467" s="32"/>
      <c r="R467" s="32">
        <v>100000</v>
      </c>
      <c r="S467" s="37">
        <f t="shared" si="22"/>
        <v>100</v>
      </c>
      <c r="T467" s="32">
        <v>0</v>
      </c>
      <c r="U467" s="37">
        <f t="shared" si="23"/>
        <v>0</v>
      </c>
      <c r="V467" s="32">
        <v>0</v>
      </c>
      <c r="W467" s="34" t="s">
        <v>0</v>
      </c>
      <c r="X467" s="30"/>
      <c r="Y467" s="30"/>
      <c r="Z467" s="38">
        <f t="shared" si="21"/>
        <v>0</v>
      </c>
    </row>
    <row r="468" spans="1:26" ht="12.75" customHeight="1" x14ac:dyDescent="0.2">
      <c r="A468" s="6"/>
      <c r="B468" s="48" t="s">
        <v>22</v>
      </c>
      <c r="C468" s="48"/>
      <c r="D468" s="48"/>
      <c r="E468" s="48"/>
      <c r="F468" s="48"/>
      <c r="G468" s="48"/>
      <c r="H468" s="48"/>
      <c r="I468" s="48"/>
      <c r="J468" s="48"/>
      <c r="K468" s="48"/>
      <c r="L468" s="48"/>
      <c r="M468" s="45">
        <v>12</v>
      </c>
      <c r="N468" s="45">
        <v>2</v>
      </c>
      <c r="O468" s="36" t="s">
        <v>21</v>
      </c>
      <c r="P468" s="36" t="s">
        <v>20</v>
      </c>
      <c r="Q468" s="32"/>
      <c r="R468" s="32">
        <v>100000</v>
      </c>
      <c r="S468" s="37">
        <f t="shared" si="22"/>
        <v>100</v>
      </c>
      <c r="T468" s="32">
        <v>0</v>
      </c>
      <c r="U468" s="37">
        <f t="shared" si="23"/>
        <v>0</v>
      </c>
      <c r="V468" s="32">
        <v>0</v>
      </c>
      <c r="W468" s="34" t="s">
        <v>0</v>
      </c>
      <c r="X468" s="30"/>
      <c r="Y468" s="30"/>
      <c r="Z468" s="38">
        <f t="shared" si="21"/>
        <v>0</v>
      </c>
    </row>
    <row r="469" spans="1:26" ht="40.5" customHeight="1" x14ac:dyDescent="0.2">
      <c r="A469" s="6"/>
      <c r="B469" s="51" t="s">
        <v>19</v>
      </c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44">
        <v>14</v>
      </c>
      <c r="N469" s="44">
        <v>0</v>
      </c>
      <c r="O469" s="31" t="s">
        <v>0</v>
      </c>
      <c r="P469" s="31" t="s">
        <v>0</v>
      </c>
      <c r="Q469" s="32"/>
      <c r="R469" s="33">
        <v>9549600</v>
      </c>
      <c r="S469" s="39">
        <f t="shared" si="22"/>
        <v>9549.6</v>
      </c>
      <c r="T469" s="39">
        <v>2914600</v>
      </c>
      <c r="U469" s="39">
        <f t="shared" si="23"/>
        <v>2914.6</v>
      </c>
      <c r="V469" s="39">
        <v>3170000</v>
      </c>
      <c r="W469" s="40" t="s">
        <v>0</v>
      </c>
      <c r="X469" s="41"/>
      <c r="Y469" s="41"/>
      <c r="Z469" s="35">
        <f t="shared" si="21"/>
        <v>3170</v>
      </c>
    </row>
    <row r="470" spans="1:26" ht="39.75" customHeight="1" x14ac:dyDescent="0.2">
      <c r="A470" s="6"/>
      <c r="B470" s="48" t="s">
        <v>18</v>
      </c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5">
        <v>14</v>
      </c>
      <c r="N470" s="45">
        <v>1</v>
      </c>
      <c r="O470" s="36" t="s">
        <v>0</v>
      </c>
      <c r="P470" s="36" t="s">
        <v>0</v>
      </c>
      <c r="Q470" s="32"/>
      <c r="R470" s="32">
        <v>3049600</v>
      </c>
      <c r="S470" s="37">
        <f t="shared" si="22"/>
        <v>3049.6</v>
      </c>
      <c r="T470" s="32">
        <v>2914600</v>
      </c>
      <c r="U470" s="37">
        <f t="shared" si="23"/>
        <v>2914.6</v>
      </c>
      <c r="V470" s="32">
        <v>3170000</v>
      </c>
      <c r="W470" s="34" t="s">
        <v>0</v>
      </c>
      <c r="X470" s="30"/>
      <c r="Y470" s="30"/>
      <c r="Z470" s="38">
        <f t="shared" si="21"/>
        <v>3170</v>
      </c>
    </row>
    <row r="471" spans="1:26" ht="12.75" customHeight="1" x14ac:dyDescent="0.2">
      <c r="A471" s="6"/>
      <c r="B471" s="48" t="s">
        <v>6</v>
      </c>
      <c r="C471" s="48"/>
      <c r="D471" s="48"/>
      <c r="E471" s="48"/>
      <c r="F471" s="48"/>
      <c r="G471" s="48"/>
      <c r="H471" s="48"/>
      <c r="I471" s="48"/>
      <c r="J471" s="48"/>
      <c r="K471" s="48"/>
      <c r="L471" s="48"/>
      <c r="M471" s="45">
        <v>14</v>
      </c>
      <c r="N471" s="45">
        <v>1</v>
      </c>
      <c r="O471" s="36" t="s">
        <v>12</v>
      </c>
      <c r="P471" s="36" t="s">
        <v>0</v>
      </c>
      <c r="Q471" s="32"/>
      <c r="R471" s="32">
        <v>3049600</v>
      </c>
      <c r="S471" s="37">
        <f t="shared" si="22"/>
        <v>3049.6</v>
      </c>
      <c r="T471" s="32">
        <v>2914600</v>
      </c>
      <c r="U471" s="37">
        <f t="shared" si="23"/>
        <v>2914.6</v>
      </c>
      <c r="V471" s="32">
        <v>3170000</v>
      </c>
      <c r="W471" s="34" t="s">
        <v>0</v>
      </c>
      <c r="X471" s="30"/>
      <c r="Y471" s="30"/>
      <c r="Z471" s="38">
        <f t="shared" si="21"/>
        <v>3170</v>
      </c>
    </row>
    <row r="472" spans="1:26" ht="34.5" customHeight="1" x14ac:dyDescent="0.2">
      <c r="A472" s="6"/>
      <c r="B472" s="48" t="s">
        <v>11</v>
      </c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5">
        <v>14</v>
      </c>
      <c r="N472" s="45">
        <v>1</v>
      </c>
      <c r="O472" s="36" t="s">
        <v>10</v>
      </c>
      <c r="P472" s="36" t="s">
        <v>0</v>
      </c>
      <c r="Q472" s="32"/>
      <c r="R472" s="32">
        <v>3049600</v>
      </c>
      <c r="S472" s="37">
        <f t="shared" si="22"/>
        <v>3049.6</v>
      </c>
      <c r="T472" s="32">
        <v>2914600</v>
      </c>
      <c r="U472" s="37">
        <f t="shared" si="23"/>
        <v>2914.6</v>
      </c>
      <c r="V472" s="32">
        <v>3170000</v>
      </c>
      <c r="W472" s="34" t="s">
        <v>0</v>
      </c>
      <c r="X472" s="30"/>
      <c r="Y472" s="30"/>
      <c r="Z472" s="38">
        <f t="shared" si="21"/>
        <v>3170</v>
      </c>
    </row>
    <row r="473" spans="1:26" ht="34.5" customHeight="1" x14ac:dyDescent="0.2">
      <c r="A473" s="6"/>
      <c r="B473" s="48" t="s">
        <v>17</v>
      </c>
      <c r="C473" s="48"/>
      <c r="D473" s="48"/>
      <c r="E473" s="48"/>
      <c r="F473" s="48"/>
      <c r="G473" s="48"/>
      <c r="H473" s="48"/>
      <c r="I473" s="48"/>
      <c r="J473" s="48"/>
      <c r="K473" s="48"/>
      <c r="L473" s="48"/>
      <c r="M473" s="45">
        <v>14</v>
      </c>
      <c r="N473" s="45">
        <v>1</v>
      </c>
      <c r="O473" s="36" t="s">
        <v>16</v>
      </c>
      <c r="P473" s="36" t="s">
        <v>0</v>
      </c>
      <c r="Q473" s="32"/>
      <c r="R473" s="32">
        <v>898900</v>
      </c>
      <c r="S473" s="37">
        <f t="shared" si="22"/>
        <v>898.9</v>
      </c>
      <c r="T473" s="32">
        <v>690600</v>
      </c>
      <c r="U473" s="37">
        <f t="shared" si="23"/>
        <v>690.6</v>
      </c>
      <c r="V473" s="32">
        <v>814100</v>
      </c>
      <c r="W473" s="34" t="s">
        <v>0</v>
      </c>
      <c r="X473" s="30"/>
      <c r="Y473" s="30"/>
      <c r="Z473" s="38">
        <f t="shared" si="21"/>
        <v>814.1</v>
      </c>
    </row>
    <row r="474" spans="1:26" ht="12.75" customHeight="1" x14ac:dyDescent="0.2">
      <c r="A474" s="6"/>
      <c r="B474" s="48" t="s">
        <v>6</v>
      </c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5">
        <v>14</v>
      </c>
      <c r="N474" s="45">
        <v>1</v>
      </c>
      <c r="O474" s="36" t="s">
        <v>16</v>
      </c>
      <c r="P474" s="36" t="s">
        <v>4</v>
      </c>
      <c r="Q474" s="32"/>
      <c r="R474" s="32">
        <v>898900</v>
      </c>
      <c r="S474" s="37">
        <f t="shared" si="22"/>
        <v>898.9</v>
      </c>
      <c r="T474" s="32">
        <v>690600</v>
      </c>
      <c r="U474" s="37">
        <f t="shared" si="23"/>
        <v>690.6</v>
      </c>
      <c r="V474" s="32">
        <v>814100</v>
      </c>
      <c r="W474" s="34" t="s">
        <v>0</v>
      </c>
      <c r="X474" s="30"/>
      <c r="Y474" s="30"/>
      <c r="Z474" s="38">
        <f t="shared" si="21"/>
        <v>814.1</v>
      </c>
    </row>
    <row r="475" spans="1:26" ht="23.25" customHeight="1" x14ac:dyDescent="0.2">
      <c r="A475" s="6"/>
      <c r="B475" s="48" t="s">
        <v>15</v>
      </c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5">
        <v>14</v>
      </c>
      <c r="N475" s="45">
        <v>1</v>
      </c>
      <c r="O475" s="36" t="s">
        <v>14</v>
      </c>
      <c r="P475" s="36" t="s">
        <v>0</v>
      </c>
      <c r="Q475" s="32"/>
      <c r="R475" s="32">
        <v>2150700</v>
      </c>
      <c r="S475" s="37">
        <f t="shared" si="22"/>
        <v>2150.6999999999998</v>
      </c>
      <c r="T475" s="32">
        <v>2224000</v>
      </c>
      <c r="U475" s="37">
        <f t="shared" si="23"/>
        <v>2224</v>
      </c>
      <c r="V475" s="32">
        <v>2355900</v>
      </c>
      <c r="W475" s="34" t="s">
        <v>0</v>
      </c>
      <c r="X475" s="30"/>
      <c r="Y475" s="30"/>
      <c r="Z475" s="38">
        <f t="shared" si="21"/>
        <v>2355.9</v>
      </c>
    </row>
    <row r="476" spans="1:26" ht="12.75" customHeight="1" x14ac:dyDescent="0.2">
      <c r="A476" s="6"/>
      <c r="B476" s="48" t="s">
        <v>6</v>
      </c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5">
        <v>14</v>
      </c>
      <c r="N476" s="45">
        <v>1</v>
      </c>
      <c r="O476" s="36" t="s">
        <v>14</v>
      </c>
      <c r="P476" s="36" t="s">
        <v>4</v>
      </c>
      <c r="Q476" s="32"/>
      <c r="R476" s="32">
        <v>2150700</v>
      </c>
      <c r="S476" s="37">
        <f t="shared" si="22"/>
        <v>2150.6999999999998</v>
      </c>
      <c r="T476" s="32">
        <v>2224000</v>
      </c>
      <c r="U476" s="37">
        <f t="shared" si="23"/>
        <v>2224</v>
      </c>
      <c r="V476" s="32">
        <v>2355900</v>
      </c>
      <c r="W476" s="34" t="s">
        <v>0</v>
      </c>
      <c r="X476" s="30"/>
      <c r="Y476" s="30"/>
      <c r="Z476" s="38">
        <f t="shared" si="21"/>
        <v>2355.9</v>
      </c>
    </row>
    <row r="477" spans="1:26" ht="23.25" customHeight="1" x14ac:dyDescent="0.2">
      <c r="A477" s="6"/>
      <c r="B477" s="48" t="s">
        <v>13</v>
      </c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5">
        <v>14</v>
      </c>
      <c r="N477" s="45">
        <v>3</v>
      </c>
      <c r="O477" s="36" t="s">
        <v>0</v>
      </c>
      <c r="P477" s="36" t="s">
        <v>0</v>
      </c>
      <c r="Q477" s="32"/>
      <c r="R477" s="32">
        <v>6500000</v>
      </c>
      <c r="S477" s="37">
        <f t="shared" si="22"/>
        <v>6500</v>
      </c>
      <c r="T477" s="32">
        <v>0</v>
      </c>
      <c r="U477" s="37">
        <f t="shared" si="23"/>
        <v>0</v>
      </c>
      <c r="V477" s="32">
        <v>0</v>
      </c>
      <c r="W477" s="34" t="s">
        <v>0</v>
      </c>
      <c r="X477" s="30"/>
      <c r="Y477" s="30"/>
      <c r="Z477" s="38">
        <f t="shared" si="21"/>
        <v>0</v>
      </c>
    </row>
    <row r="478" spans="1:26" ht="12.75" customHeight="1" x14ac:dyDescent="0.2">
      <c r="A478" s="6"/>
      <c r="B478" s="48" t="s">
        <v>6</v>
      </c>
      <c r="C478" s="48"/>
      <c r="D478" s="48"/>
      <c r="E478" s="48"/>
      <c r="F478" s="48"/>
      <c r="G478" s="48"/>
      <c r="H478" s="48"/>
      <c r="I478" s="48"/>
      <c r="J478" s="48"/>
      <c r="K478" s="48"/>
      <c r="L478" s="48"/>
      <c r="M478" s="45">
        <v>14</v>
      </c>
      <c r="N478" s="45">
        <v>3</v>
      </c>
      <c r="O478" s="36" t="s">
        <v>12</v>
      </c>
      <c r="P478" s="36" t="s">
        <v>0</v>
      </c>
      <c r="Q478" s="32"/>
      <c r="R478" s="32">
        <v>6500000</v>
      </c>
      <c r="S478" s="37">
        <f t="shared" si="22"/>
        <v>6500</v>
      </c>
      <c r="T478" s="32">
        <v>0</v>
      </c>
      <c r="U478" s="37">
        <f t="shared" si="23"/>
        <v>0</v>
      </c>
      <c r="V478" s="32">
        <v>0</v>
      </c>
      <c r="W478" s="34" t="s">
        <v>0</v>
      </c>
      <c r="X478" s="30"/>
      <c r="Y478" s="30"/>
      <c r="Z478" s="38">
        <f t="shared" si="21"/>
        <v>0</v>
      </c>
    </row>
    <row r="479" spans="1:26" ht="42" customHeight="1" x14ac:dyDescent="0.2">
      <c r="A479" s="6"/>
      <c r="B479" s="48" t="s">
        <v>11</v>
      </c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5">
        <v>14</v>
      </c>
      <c r="N479" s="45">
        <v>3</v>
      </c>
      <c r="O479" s="36" t="s">
        <v>10</v>
      </c>
      <c r="P479" s="36" t="s">
        <v>0</v>
      </c>
      <c r="Q479" s="32"/>
      <c r="R479" s="32">
        <v>6500000</v>
      </c>
      <c r="S479" s="37">
        <f t="shared" si="22"/>
        <v>6500</v>
      </c>
      <c r="T479" s="32">
        <v>0</v>
      </c>
      <c r="U479" s="37">
        <f t="shared" si="23"/>
        <v>0</v>
      </c>
      <c r="V479" s="32">
        <v>0</v>
      </c>
      <c r="W479" s="34" t="s">
        <v>0</v>
      </c>
      <c r="X479" s="30"/>
      <c r="Y479" s="30"/>
      <c r="Z479" s="38">
        <f t="shared" si="21"/>
        <v>0</v>
      </c>
    </row>
    <row r="480" spans="1:26" ht="51.75" customHeight="1" x14ac:dyDescent="0.2">
      <c r="A480" s="6"/>
      <c r="B480" s="48" t="s">
        <v>9</v>
      </c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5">
        <v>14</v>
      </c>
      <c r="N480" s="45">
        <v>3</v>
      </c>
      <c r="O480" s="36" t="s">
        <v>8</v>
      </c>
      <c r="P480" s="36" t="s">
        <v>0</v>
      </c>
      <c r="Q480" s="32"/>
      <c r="R480" s="32">
        <v>3000000</v>
      </c>
      <c r="S480" s="37">
        <f t="shared" si="22"/>
        <v>3000</v>
      </c>
      <c r="T480" s="32">
        <v>0</v>
      </c>
      <c r="U480" s="37">
        <f t="shared" si="23"/>
        <v>0</v>
      </c>
      <c r="V480" s="32">
        <v>0</v>
      </c>
      <c r="W480" s="34" t="s">
        <v>0</v>
      </c>
      <c r="X480" s="30"/>
      <c r="Y480" s="30"/>
      <c r="Z480" s="38">
        <f t="shared" si="21"/>
        <v>0</v>
      </c>
    </row>
    <row r="481" spans="1:26" ht="12.75" customHeight="1" x14ac:dyDescent="0.2">
      <c r="A481" s="6"/>
      <c r="B481" s="48" t="s">
        <v>6</v>
      </c>
      <c r="C481" s="48"/>
      <c r="D481" s="48"/>
      <c r="E481" s="48"/>
      <c r="F481" s="48"/>
      <c r="G481" s="48"/>
      <c r="H481" s="48"/>
      <c r="I481" s="48"/>
      <c r="J481" s="48"/>
      <c r="K481" s="48"/>
      <c r="L481" s="48"/>
      <c r="M481" s="45">
        <v>14</v>
      </c>
      <c r="N481" s="45">
        <v>3</v>
      </c>
      <c r="O481" s="36" t="s">
        <v>8</v>
      </c>
      <c r="P481" s="36" t="s">
        <v>4</v>
      </c>
      <c r="Q481" s="32"/>
      <c r="R481" s="32">
        <v>3000000</v>
      </c>
      <c r="S481" s="37">
        <f t="shared" si="22"/>
        <v>3000</v>
      </c>
      <c r="T481" s="32">
        <v>0</v>
      </c>
      <c r="U481" s="37">
        <f t="shared" si="23"/>
        <v>0</v>
      </c>
      <c r="V481" s="32">
        <v>0</v>
      </c>
      <c r="W481" s="34" t="s">
        <v>0</v>
      </c>
      <c r="X481" s="30"/>
      <c r="Y481" s="30"/>
      <c r="Z481" s="38">
        <f t="shared" si="21"/>
        <v>0</v>
      </c>
    </row>
    <row r="482" spans="1:26" ht="49.5" customHeight="1" x14ac:dyDescent="0.2">
      <c r="A482" s="6"/>
      <c r="B482" s="48" t="s">
        <v>7</v>
      </c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5">
        <v>14</v>
      </c>
      <c r="N482" s="45">
        <v>3</v>
      </c>
      <c r="O482" s="36" t="s">
        <v>5</v>
      </c>
      <c r="P482" s="36" t="s">
        <v>0</v>
      </c>
      <c r="Q482" s="32"/>
      <c r="R482" s="32">
        <v>3500000</v>
      </c>
      <c r="S482" s="37">
        <f t="shared" si="22"/>
        <v>3500</v>
      </c>
      <c r="T482" s="32">
        <v>0</v>
      </c>
      <c r="U482" s="37">
        <f t="shared" si="23"/>
        <v>0</v>
      </c>
      <c r="V482" s="32">
        <v>0</v>
      </c>
      <c r="W482" s="34" t="s">
        <v>0</v>
      </c>
      <c r="X482" s="30"/>
      <c r="Y482" s="30"/>
      <c r="Z482" s="38">
        <f t="shared" si="21"/>
        <v>0</v>
      </c>
    </row>
    <row r="483" spans="1:26" ht="12.75" customHeight="1" x14ac:dyDescent="0.2">
      <c r="A483" s="6"/>
      <c r="B483" s="48" t="s">
        <v>6</v>
      </c>
      <c r="C483" s="48"/>
      <c r="D483" s="48"/>
      <c r="E483" s="48"/>
      <c r="F483" s="48"/>
      <c r="G483" s="48"/>
      <c r="H483" s="48"/>
      <c r="I483" s="48"/>
      <c r="J483" s="48"/>
      <c r="K483" s="48"/>
      <c r="L483" s="48"/>
      <c r="M483" s="45">
        <v>14</v>
      </c>
      <c r="N483" s="45">
        <v>3</v>
      </c>
      <c r="O483" s="36" t="s">
        <v>5</v>
      </c>
      <c r="P483" s="36" t="s">
        <v>4</v>
      </c>
      <c r="Q483" s="32"/>
      <c r="R483" s="32">
        <v>3500000</v>
      </c>
      <c r="S483" s="37">
        <f t="shared" si="22"/>
        <v>3500</v>
      </c>
      <c r="T483" s="32">
        <v>0</v>
      </c>
      <c r="U483" s="37">
        <f t="shared" si="23"/>
        <v>0</v>
      </c>
      <c r="V483" s="32">
        <v>0</v>
      </c>
      <c r="W483" s="34" t="s">
        <v>0</v>
      </c>
      <c r="X483" s="30"/>
      <c r="Y483" s="30"/>
      <c r="Z483" s="38">
        <f t="shared" si="21"/>
        <v>0</v>
      </c>
    </row>
    <row r="484" spans="1:26" ht="409.6" hidden="1" customHeight="1" x14ac:dyDescent="0.2">
      <c r="A484" s="5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2"/>
      <c r="M484" s="43">
        <v>0</v>
      </c>
      <c r="N484" s="43">
        <v>0</v>
      </c>
      <c r="O484" s="33" t="s">
        <v>3</v>
      </c>
      <c r="P484" s="33" t="s">
        <v>2</v>
      </c>
      <c r="Q484" s="33">
        <v>0</v>
      </c>
      <c r="R484" s="33">
        <v>969742340.95000005</v>
      </c>
      <c r="S484" s="37">
        <f t="shared" si="22"/>
        <v>969742.3409500001</v>
      </c>
      <c r="T484" s="33">
        <v>769246590.86000001</v>
      </c>
      <c r="U484" s="37">
        <f t="shared" si="23"/>
        <v>769246.59086</v>
      </c>
      <c r="V484" s="33">
        <v>752559600</v>
      </c>
      <c r="W484" s="34" t="s">
        <v>0</v>
      </c>
      <c r="X484" s="30"/>
      <c r="Y484" s="30"/>
      <c r="Z484" s="38">
        <f t="shared" si="21"/>
        <v>752559.6</v>
      </c>
    </row>
    <row r="485" spans="1:26" ht="12.75" customHeight="1" x14ac:dyDescent="0.2">
      <c r="A485" s="4"/>
      <c r="B485" s="60" t="s">
        <v>1</v>
      </c>
      <c r="C485" s="61"/>
      <c r="D485" s="61"/>
      <c r="E485" s="61"/>
      <c r="F485" s="61"/>
      <c r="G485" s="61"/>
      <c r="H485" s="61"/>
      <c r="I485" s="62"/>
      <c r="J485" s="32"/>
      <c r="K485" s="32"/>
      <c r="L485" s="32"/>
      <c r="M485" s="42">
        <v>0</v>
      </c>
      <c r="N485" s="42">
        <v>0</v>
      </c>
      <c r="O485" s="31">
        <v>0</v>
      </c>
      <c r="P485" s="31">
        <v>0</v>
      </c>
      <c r="Q485" s="33">
        <v>0</v>
      </c>
      <c r="R485" s="33">
        <v>969742340.95000005</v>
      </c>
      <c r="S485" s="39">
        <f t="shared" si="22"/>
        <v>969742.3409500001</v>
      </c>
      <c r="T485" s="39">
        <v>769246590.86000001</v>
      </c>
      <c r="U485" s="39">
        <f t="shared" si="23"/>
        <v>769246.59086</v>
      </c>
      <c r="V485" s="39">
        <v>752559600</v>
      </c>
      <c r="W485" s="46" t="s">
        <v>0</v>
      </c>
      <c r="X485" s="41"/>
      <c r="Y485" s="41"/>
      <c r="Z485" s="35">
        <f t="shared" si="21"/>
        <v>752559.6</v>
      </c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2"/>
      <c r="W486" s="1"/>
      <c r="X486" s="1"/>
      <c r="Y486" s="1"/>
    </row>
  </sheetData>
  <mergeCells count="485">
    <mergeCell ref="B485:I485"/>
    <mergeCell ref="B14:L14"/>
    <mergeCell ref="B117:L117"/>
    <mergeCell ref="B127:L127"/>
    <mergeCell ref="B177:L177"/>
    <mergeCell ref="B200:L200"/>
    <mergeCell ref="B344:L344"/>
    <mergeCell ref="B118:L118"/>
    <mergeCell ref="B128:L128"/>
    <mergeCell ref="B133:L133"/>
    <mergeCell ref="B150:L150"/>
    <mergeCell ref="B457:L457"/>
    <mergeCell ref="B469:L469"/>
    <mergeCell ref="B15:L15"/>
    <mergeCell ref="B20:L20"/>
    <mergeCell ref="B42:L42"/>
    <mergeCell ref="B47:L47"/>
    <mergeCell ref="B59:L59"/>
    <mergeCell ref="B432:L432"/>
    <mergeCell ref="B9:Z9"/>
    <mergeCell ref="S2:Z2"/>
    <mergeCell ref="B401:L401"/>
    <mergeCell ref="B54:L54"/>
    <mergeCell ref="B103:L103"/>
    <mergeCell ref="B107:L107"/>
    <mergeCell ref="B100:L100"/>
    <mergeCell ref="B104:L104"/>
    <mergeCell ref="B81:L81"/>
    <mergeCell ref="B85:L85"/>
    <mergeCell ref="B194:L194"/>
    <mergeCell ref="B119:L119"/>
    <mergeCell ref="B123:L123"/>
    <mergeCell ref="B129:L129"/>
    <mergeCell ref="B134:L134"/>
    <mergeCell ref="B151:L151"/>
    <mergeCell ref="B155:L155"/>
    <mergeCell ref="B11:B12"/>
    <mergeCell ref="M11:M12"/>
    <mergeCell ref="N11:N12"/>
    <mergeCell ref="O11:O12"/>
    <mergeCell ref="P11:P12"/>
    <mergeCell ref="R11:Z11"/>
    <mergeCell ref="B353:L353"/>
    <mergeCell ref="B358:L358"/>
    <mergeCell ref="B361:L361"/>
    <mergeCell ref="B366:L366"/>
    <mergeCell ref="B338:L338"/>
    <mergeCell ref="S1:Z1"/>
    <mergeCell ref="S3:Z3"/>
    <mergeCell ref="S4:Z4"/>
    <mergeCell ref="S5:Z5"/>
    <mergeCell ref="S6:Z6"/>
    <mergeCell ref="S7:Z7"/>
    <mergeCell ref="B352:L352"/>
    <mergeCell ref="B178:L178"/>
    <mergeCell ref="B183:L183"/>
    <mergeCell ref="B191:L191"/>
    <mergeCell ref="B201:L201"/>
    <mergeCell ref="B282:L282"/>
    <mergeCell ref="B302:L302"/>
    <mergeCell ref="B16:L16"/>
    <mergeCell ref="B21:L21"/>
    <mergeCell ref="B43:L43"/>
    <mergeCell ref="B48:L48"/>
    <mergeCell ref="B60:L60"/>
    <mergeCell ref="B65:L65"/>
    <mergeCell ref="B318:L318"/>
    <mergeCell ref="B316:L316"/>
    <mergeCell ref="B314:L314"/>
    <mergeCell ref="B317:L317"/>
    <mergeCell ref="B214:L214"/>
    <mergeCell ref="B157:L157"/>
    <mergeCell ref="B477:L477"/>
    <mergeCell ref="B459:L459"/>
    <mergeCell ref="B471:L471"/>
    <mergeCell ref="B452:L452"/>
    <mergeCell ref="B460:L460"/>
    <mergeCell ref="B310:L310"/>
    <mergeCell ref="B345:L345"/>
    <mergeCell ref="B380:L380"/>
    <mergeCell ref="B400:L400"/>
    <mergeCell ref="B406:L406"/>
    <mergeCell ref="B443:L443"/>
    <mergeCell ref="B451:L451"/>
    <mergeCell ref="B428:L428"/>
    <mergeCell ref="B435:L435"/>
    <mergeCell ref="B444:L444"/>
    <mergeCell ref="B426:L426"/>
    <mergeCell ref="B433:L433"/>
    <mergeCell ref="B442:L442"/>
    <mergeCell ref="B179:L179"/>
    <mergeCell ref="B184:L184"/>
    <mergeCell ref="B192:L192"/>
    <mergeCell ref="B196:L196"/>
    <mergeCell ref="B202:L202"/>
    <mergeCell ref="B197:L197"/>
    <mergeCell ref="B193:L193"/>
    <mergeCell ref="B272:L272"/>
    <mergeCell ref="B274:L274"/>
    <mergeCell ref="B208:L208"/>
    <mergeCell ref="B203:L203"/>
    <mergeCell ref="B209:L209"/>
    <mergeCell ref="B434:L434"/>
    <mergeCell ref="B303:L303"/>
    <mergeCell ref="B311:L311"/>
    <mergeCell ref="B324:L324"/>
    <mergeCell ref="B336:L336"/>
    <mergeCell ref="B181:L181"/>
    <mergeCell ref="B186:L186"/>
    <mergeCell ref="B252:L252"/>
    <mergeCell ref="B255:L255"/>
    <mergeCell ref="B241:L241"/>
    <mergeCell ref="B244:L244"/>
    <mergeCell ref="B247:L247"/>
    <mergeCell ref="B250:L250"/>
    <mergeCell ref="B277:L277"/>
    <mergeCell ref="B284:L284"/>
    <mergeCell ref="B291:L291"/>
    <mergeCell ref="B296:L296"/>
    <mergeCell ref="B267:L267"/>
    <mergeCell ref="B269:L269"/>
    <mergeCell ref="B321:L321"/>
    <mergeCell ref="B325:L325"/>
    <mergeCell ref="B307:L307"/>
    <mergeCell ref="B312:L312"/>
    <mergeCell ref="B315:L315"/>
    <mergeCell ref="B17:L17"/>
    <mergeCell ref="B22:L22"/>
    <mergeCell ref="B44:L44"/>
    <mergeCell ref="B49:L49"/>
    <mergeCell ref="B61:L61"/>
    <mergeCell ref="B108:L108"/>
    <mergeCell ref="B75:L75"/>
    <mergeCell ref="B79:L79"/>
    <mergeCell ref="B83:L83"/>
    <mergeCell ref="B99:L99"/>
    <mergeCell ref="B58:L58"/>
    <mergeCell ref="B78:L78"/>
    <mergeCell ref="B82:L82"/>
    <mergeCell ref="B86:L86"/>
    <mergeCell ref="B88:L88"/>
    <mergeCell ref="B91:L91"/>
    <mergeCell ref="B92:L92"/>
    <mergeCell ref="B102:L102"/>
    <mergeCell ref="B106:L106"/>
    <mergeCell ref="B45:L45"/>
    <mergeCell ref="B50:L50"/>
    <mergeCell ref="B52:L52"/>
    <mergeCell ref="B64:L64"/>
    <mergeCell ref="B72:L72"/>
    <mergeCell ref="B76:L76"/>
    <mergeCell ref="B80:L80"/>
    <mergeCell ref="B84:L84"/>
    <mergeCell ref="B89:L89"/>
    <mergeCell ref="B478:L478"/>
    <mergeCell ref="B111:L111"/>
    <mergeCell ref="B166:L166"/>
    <mergeCell ref="B138:L138"/>
    <mergeCell ref="B141:L141"/>
    <mergeCell ref="B144:L144"/>
    <mergeCell ref="B147:L147"/>
    <mergeCell ref="B152:L152"/>
    <mergeCell ref="B156:L156"/>
    <mergeCell ref="B154:L154"/>
    <mergeCell ref="B168:L168"/>
    <mergeCell ref="B171:L171"/>
    <mergeCell ref="B174:L174"/>
    <mergeCell ref="B185:L185"/>
    <mergeCell ref="B188:L188"/>
    <mergeCell ref="B175:L175"/>
    <mergeCell ref="B114:L114"/>
    <mergeCell ref="B180:L180"/>
    <mergeCell ref="B407:L407"/>
    <mergeCell ref="B342:L342"/>
    <mergeCell ref="B348:L348"/>
    <mergeCell ref="B350:L350"/>
    <mergeCell ref="B340:L340"/>
    <mergeCell ref="B346:L346"/>
    <mergeCell ref="B387:L387"/>
    <mergeCell ref="B392:L392"/>
    <mergeCell ref="B388:L388"/>
    <mergeCell ref="B390:L390"/>
    <mergeCell ref="B386:L386"/>
    <mergeCell ref="B389:L389"/>
    <mergeCell ref="B364:L364"/>
    <mergeCell ref="B367:L367"/>
    <mergeCell ref="B351:L351"/>
    <mergeCell ref="B355:L355"/>
    <mergeCell ref="B357:L357"/>
    <mergeCell ref="B360:L360"/>
    <mergeCell ref="B363:L363"/>
    <mergeCell ref="B365:L365"/>
    <mergeCell ref="B354:L354"/>
    <mergeCell ref="B356:L356"/>
    <mergeCell ref="B359:L359"/>
    <mergeCell ref="B362:L362"/>
    <mergeCell ref="B368:L368"/>
    <mergeCell ref="B101:L101"/>
    <mergeCell ref="B105:L105"/>
    <mergeCell ref="B94:L94"/>
    <mergeCell ref="B163:L163"/>
    <mergeCell ref="B164:L164"/>
    <mergeCell ref="B136:L136"/>
    <mergeCell ref="B139:L139"/>
    <mergeCell ref="B142:L142"/>
    <mergeCell ref="B145:L145"/>
    <mergeCell ref="B148:L148"/>
    <mergeCell ref="B153:L153"/>
    <mergeCell ref="B159:L159"/>
    <mergeCell ref="B120:L120"/>
    <mergeCell ref="B124:L124"/>
    <mergeCell ref="B130:L130"/>
    <mergeCell ref="B18:L18"/>
    <mergeCell ref="B23:L23"/>
    <mergeCell ref="B26:L26"/>
    <mergeCell ref="B29:L29"/>
    <mergeCell ref="B32:L32"/>
    <mergeCell ref="B95:L95"/>
    <mergeCell ref="B97:L97"/>
    <mergeCell ref="B98:L98"/>
    <mergeCell ref="B56:L56"/>
    <mergeCell ref="B62:L62"/>
    <mergeCell ref="B67:L67"/>
    <mergeCell ref="B70:L70"/>
    <mergeCell ref="B73:L73"/>
    <mergeCell ref="B77:L77"/>
    <mergeCell ref="B63:L63"/>
    <mergeCell ref="B87:L87"/>
    <mergeCell ref="B90:L90"/>
    <mergeCell ref="B93:L93"/>
    <mergeCell ref="B96:L96"/>
    <mergeCell ref="B68:L68"/>
    <mergeCell ref="B71:L71"/>
    <mergeCell ref="B74:L74"/>
    <mergeCell ref="B66:L66"/>
    <mergeCell ref="B69:L69"/>
    <mergeCell ref="B239:L239"/>
    <mergeCell ref="B216:L216"/>
    <mergeCell ref="B218:L218"/>
    <mergeCell ref="B220:L220"/>
    <mergeCell ref="B222:L222"/>
    <mergeCell ref="B224:L224"/>
    <mergeCell ref="B226:L226"/>
    <mergeCell ref="B230:L230"/>
    <mergeCell ref="B182:L182"/>
    <mergeCell ref="B187:L187"/>
    <mergeCell ref="B190:L190"/>
    <mergeCell ref="B189:L189"/>
    <mergeCell ref="B195:L195"/>
    <mergeCell ref="B199:L199"/>
    <mergeCell ref="B205:L205"/>
    <mergeCell ref="B207:L207"/>
    <mergeCell ref="B212:L212"/>
    <mergeCell ref="B256:L256"/>
    <mergeCell ref="B259:L259"/>
    <mergeCell ref="B261:L261"/>
    <mergeCell ref="B263:L263"/>
    <mergeCell ref="B265:L265"/>
    <mergeCell ref="B257:L257"/>
    <mergeCell ref="B260:L260"/>
    <mergeCell ref="B262:L262"/>
    <mergeCell ref="B264:L264"/>
    <mergeCell ref="B258:L258"/>
    <mergeCell ref="B304:L304"/>
    <mergeCell ref="B278:L278"/>
    <mergeCell ref="B280:L280"/>
    <mergeCell ref="B285:L285"/>
    <mergeCell ref="B287:L287"/>
    <mergeCell ref="B289:L289"/>
    <mergeCell ref="B292:L292"/>
    <mergeCell ref="B279:L279"/>
    <mergeCell ref="B281:L281"/>
    <mergeCell ref="B286:L286"/>
    <mergeCell ref="B288:L288"/>
    <mergeCell ref="B283:L283"/>
    <mergeCell ref="B343:L343"/>
    <mergeCell ref="B349:L349"/>
    <mergeCell ref="B333:L333"/>
    <mergeCell ref="B347:L347"/>
    <mergeCell ref="B337:L337"/>
    <mergeCell ref="B341:L341"/>
    <mergeCell ref="B327:L327"/>
    <mergeCell ref="B329:L329"/>
    <mergeCell ref="B294:L294"/>
    <mergeCell ref="B297:L297"/>
    <mergeCell ref="B300:L300"/>
    <mergeCell ref="B305:L305"/>
    <mergeCell ref="B308:L308"/>
    <mergeCell ref="B313:L313"/>
    <mergeCell ref="B309:L309"/>
    <mergeCell ref="B299:L299"/>
    <mergeCell ref="B319:L319"/>
    <mergeCell ref="B322:L322"/>
    <mergeCell ref="B326:L326"/>
    <mergeCell ref="B328:L328"/>
    <mergeCell ref="B295:L295"/>
    <mergeCell ref="B298:L298"/>
    <mergeCell ref="B301:L301"/>
    <mergeCell ref="B306:L306"/>
    <mergeCell ref="B437:L437"/>
    <mergeCell ref="B439:L439"/>
    <mergeCell ref="B441:L441"/>
    <mergeCell ref="B436:L436"/>
    <mergeCell ref="B438:L438"/>
    <mergeCell ref="B440:L440"/>
    <mergeCell ref="B331:L331"/>
    <mergeCell ref="B334:L334"/>
    <mergeCell ref="B320:L320"/>
    <mergeCell ref="B323:L323"/>
    <mergeCell ref="B415:L415"/>
    <mergeCell ref="B416:L416"/>
    <mergeCell ref="B369:L369"/>
    <mergeCell ref="B372:L372"/>
    <mergeCell ref="B375:L375"/>
    <mergeCell ref="B378:L378"/>
    <mergeCell ref="B383:L383"/>
    <mergeCell ref="B385:L385"/>
    <mergeCell ref="B402:L402"/>
    <mergeCell ref="B408:L408"/>
    <mergeCell ref="B330:L330"/>
    <mergeCell ref="B332:L332"/>
    <mergeCell ref="B335:L335"/>
    <mergeCell ref="B339:L339"/>
    <mergeCell ref="B53:L53"/>
    <mergeCell ref="B55:L55"/>
    <mergeCell ref="B57:L57"/>
    <mergeCell ref="B453:L453"/>
    <mergeCell ref="B455:L455"/>
    <mergeCell ref="B461:L461"/>
    <mergeCell ref="B464:L464"/>
    <mergeCell ref="B467:L467"/>
    <mergeCell ref="B473:L473"/>
    <mergeCell ref="B468:L468"/>
    <mergeCell ref="B472:L472"/>
    <mergeCell ref="B458:L458"/>
    <mergeCell ref="B470:L470"/>
    <mergeCell ref="B445:L445"/>
    <mergeCell ref="B447:L447"/>
    <mergeCell ref="B446:L446"/>
    <mergeCell ref="B393:L393"/>
    <mergeCell ref="B397:L397"/>
    <mergeCell ref="B403:L403"/>
    <mergeCell ref="B409:L409"/>
    <mergeCell ref="B414:L414"/>
    <mergeCell ref="B418:L418"/>
    <mergeCell ref="B411:L411"/>
    <mergeCell ref="B431:L431"/>
    <mergeCell ref="B36:L36"/>
    <mergeCell ref="B38:L38"/>
    <mergeCell ref="B39:L39"/>
    <mergeCell ref="B41:L41"/>
    <mergeCell ref="B35:L35"/>
    <mergeCell ref="B37:L37"/>
    <mergeCell ref="B40:L40"/>
    <mergeCell ref="B46:L46"/>
    <mergeCell ref="B51:L51"/>
    <mergeCell ref="B19:L19"/>
    <mergeCell ref="B24:L24"/>
    <mergeCell ref="B25:L25"/>
    <mergeCell ref="B27:L27"/>
    <mergeCell ref="B28:L28"/>
    <mergeCell ref="B30:L30"/>
    <mergeCell ref="B31:L31"/>
    <mergeCell ref="B33:L33"/>
    <mergeCell ref="B34:L34"/>
    <mergeCell ref="B110:L110"/>
    <mergeCell ref="B113:L113"/>
    <mergeCell ref="B116:L116"/>
    <mergeCell ref="B122:L122"/>
    <mergeCell ref="B109:L109"/>
    <mergeCell ref="B112:L112"/>
    <mergeCell ref="B115:L115"/>
    <mergeCell ref="B121:L121"/>
    <mergeCell ref="B132:L132"/>
    <mergeCell ref="B125:L125"/>
    <mergeCell ref="B131:L131"/>
    <mergeCell ref="B126:L126"/>
    <mergeCell ref="B137:L137"/>
    <mergeCell ref="B140:L140"/>
    <mergeCell ref="B143:L143"/>
    <mergeCell ref="B146:L146"/>
    <mergeCell ref="B149:L149"/>
    <mergeCell ref="B135:L135"/>
    <mergeCell ref="B170:L170"/>
    <mergeCell ref="B173:L173"/>
    <mergeCell ref="B176:L176"/>
    <mergeCell ref="B160:L160"/>
    <mergeCell ref="B162:L162"/>
    <mergeCell ref="B165:L165"/>
    <mergeCell ref="B169:L169"/>
    <mergeCell ref="B172:L172"/>
    <mergeCell ref="B158:L158"/>
    <mergeCell ref="B161:L161"/>
    <mergeCell ref="B167:L167"/>
    <mergeCell ref="B211:L211"/>
    <mergeCell ref="B213:L213"/>
    <mergeCell ref="B198:L198"/>
    <mergeCell ref="B204:L204"/>
    <mergeCell ref="B206:L206"/>
    <mergeCell ref="B210:L210"/>
    <mergeCell ref="B215:L215"/>
    <mergeCell ref="B217:L217"/>
    <mergeCell ref="B219:L219"/>
    <mergeCell ref="B221:L221"/>
    <mergeCell ref="B223:L223"/>
    <mergeCell ref="B225:L225"/>
    <mergeCell ref="B227:L227"/>
    <mergeCell ref="B229:L229"/>
    <mergeCell ref="B232:L232"/>
    <mergeCell ref="B234:L234"/>
    <mergeCell ref="B236:L236"/>
    <mergeCell ref="B238:L238"/>
    <mergeCell ref="B228:L228"/>
    <mergeCell ref="B231:L231"/>
    <mergeCell ref="B233:L233"/>
    <mergeCell ref="B235:L235"/>
    <mergeCell ref="B237:L237"/>
    <mergeCell ref="B240:L240"/>
    <mergeCell ref="B242:L242"/>
    <mergeCell ref="B245:L245"/>
    <mergeCell ref="B248:L248"/>
    <mergeCell ref="B251:L251"/>
    <mergeCell ref="B254:L254"/>
    <mergeCell ref="B253:L253"/>
    <mergeCell ref="B243:L243"/>
    <mergeCell ref="B246:L246"/>
    <mergeCell ref="B249:L249"/>
    <mergeCell ref="B266:L266"/>
    <mergeCell ref="B268:L268"/>
    <mergeCell ref="B270:L270"/>
    <mergeCell ref="B273:L273"/>
    <mergeCell ref="B275:L275"/>
    <mergeCell ref="B276:L276"/>
    <mergeCell ref="B271:L271"/>
    <mergeCell ref="B290:L290"/>
    <mergeCell ref="B293:L293"/>
    <mergeCell ref="B370:L370"/>
    <mergeCell ref="B373:L373"/>
    <mergeCell ref="B376:L376"/>
    <mergeCell ref="B379:L379"/>
    <mergeCell ref="B384:L384"/>
    <mergeCell ref="B371:L371"/>
    <mergeCell ref="B374:L374"/>
    <mergeCell ref="B377:L377"/>
    <mergeCell ref="B382:L382"/>
    <mergeCell ref="B381:L381"/>
    <mergeCell ref="B391:L391"/>
    <mergeCell ref="B394:L394"/>
    <mergeCell ref="B398:L398"/>
    <mergeCell ref="B404:L404"/>
    <mergeCell ref="B405:L405"/>
    <mergeCell ref="B410:L410"/>
    <mergeCell ref="B396:L396"/>
    <mergeCell ref="B427:L427"/>
    <mergeCell ref="B430:L430"/>
    <mergeCell ref="B429:L429"/>
    <mergeCell ref="B413:L413"/>
    <mergeCell ref="B417:L417"/>
    <mergeCell ref="B422:L422"/>
    <mergeCell ref="B425:L425"/>
    <mergeCell ref="B423:L423"/>
    <mergeCell ref="B419:L419"/>
    <mergeCell ref="B424:L424"/>
    <mergeCell ref="B420:L420"/>
    <mergeCell ref="B412:L412"/>
    <mergeCell ref="B421:L421"/>
    <mergeCell ref="B395:L395"/>
    <mergeCell ref="B399:L399"/>
    <mergeCell ref="B474:L474"/>
    <mergeCell ref="B476:L476"/>
    <mergeCell ref="B481:L481"/>
    <mergeCell ref="B483:L483"/>
    <mergeCell ref="B448:L448"/>
    <mergeCell ref="B449:L449"/>
    <mergeCell ref="B454:L454"/>
    <mergeCell ref="B456:L456"/>
    <mergeCell ref="B462:L462"/>
    <mergeCell ref="B465:L465"/>
    <mergeCell ref="B475:L475"/>
    <mergeCell ref="B480:L480"/>
    <mergeCell ref="B482:L482"/>
    <mergeCell ref="B463:L463"/>
    <mergeCell ref="B466:L466"/>
    <mergeCell ref="B479:L479"/>
    <mergeCell ref="B450:L450"/>
  </mergeCells>
  <pageMargins left="0.78740157480314965" right="0.19685039370078741" top="0.39370078740157483" bottom="0.39370078740157483" header="0" footer="0.19685039370078741"/>
  <pageSetup paperSize="9" scale="77" fitToHeight="0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Бюджет_6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2023-09-27T06:32:33Z</cp:lastPrinted>
  <dcterms:created xsi:type="dcterms:W3CDTF">2023-09-26T11:57:25Z</dcterms:created>
  <dcterms:modified xsi:type="dcterms:W3CDTF">2023-10-04T04:43:10Z</dcterms:modified>
</cp:coreProperties>
</file>