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Совет депутатов ГОРОД\Совет депутатов V созыв\2026\38 внеочередное 18.03.2026\решения\бюджет\"/>
    </mc:Choice>
  </mc:AlternateContent>
  <bookViews>
    <workbookView xWindow="0" yWindow="0" windowWidth="16170" windowHeight="8190"/>
  </bookViews>
  <sheets>
    <sheet name="Бюджет_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1" i="1" l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A13" i="1"/>
</calcChain>
</file>

<file path=xl/sharedStrings.xml><?xml version="1.0" encoding="utf-8"?>
<sst xmlns="http://schemas.openxmlformats.org/spreadsheetml/2006/main" count="717" uniqueCount="317">
  <si>
    <t/>
  </si>
  <si>
    <t>Всего</t>
  </si>
  <si>
    <t>000</t>
  </si>
  <si>
    <t>0000000000</t>
  </si>
  <si>
    <t>600</t>
  </si>
  <si>
    <t>30 3 01 04111</t>
  </si>
  <si>
    <t>Предоставление субсидий бюджетным, автономным учреждениям и иным некоммерческим организациям</t>
  </si>
  <si>
    <t>Расходы на выполнение муниципального задания бюджетными и автономными учреждениями в целях размещения официальной информации</t>
  </si>
  <si>
    <t>30 3 01 00000</t>
  </si>
  <si>
    <t>Комплекс процессных мероприятий "Информационное обеспечение деятельности органов местного самоуправления "</t>
  </si>
  <si>
    <t>30 0 00 00000</t>
  </si>
  <si>
    <t>Муниципальная программа "Информационное обеспечение деятельности органов местного самоуправления муниципального образования город Аткарск "</t>
  </si>
  <si>
    <t>Периодическая печать и издательства</t>
  </si>
  <si>
    <t>СРЕДСТВА МАССОВОЙ ИНФОРМАЦИИ</t>
  </si>
  <si>
    <t>53 3 01 13333</t>
  </si>
  <si>
    <t>Развитие баскетбола, бокса, настольного тенниса, каратэ, тхэквандо, футбола и легкой атлетики</t>
  </si>
  <si>
    <t>53 3 01 13332</t>
  </si>
  <si>
    <t>Участие в областных соревнованиях школьников</t>
  </si>
  <si>
    <t>53 3 01 13331</t>
  </si>
  <si>
    <t>Организация и проведение соревнований активистов "РДШ", укрепление материальной базы ДТО клуб актива "РДШ"</t>
  </si>
  <si>
    <t>53 3 01 00000</t>
  </si>
  <si>
    <t>Комплекс процессных мероприятий "Подготовка, организация, проведение соревнований по различным видам спорта, участие в соревнованиях различного уровня"</t>
  </si>
  <si>
    <t>53 0 00 00000</t>
  </si>
  <si>
    <t>Муниципальная программа "Физкультурно-массовые и спортивные мероприятия муниципального образования г. Аткарск"</t>
  </si>
  <si>
    <t>Массовый спорт</t>
  </si>
  <si>
    <t>53 3 02 04112</t>
  </si>
  <si>
    <t>Расходы на выполнение муниципального задания бюджетными и автономными учреждениями в целях обеспечения предоставления населению качественных услуг в сфере физической культуры и спорта</t>
  </si>
  <si>
    <t>53 3 02 00000</t>
  </si>
  <si>
    <t>Комплекс процессных мероприятий "Обеспечение предоставления населению качественных услуг в сфере физической культуры и спорта"</t>
  </si>
  <si>
    <t>400</t>
  </si>
  <si>
    <t>39 3 01 L5767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</si>
  <si>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</si>
  <si>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</si>
  <si>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200</t>
  </si>
  <si>
    <t>39 3 01 13812</t>
  </si>
  <si>
    <t>Закупка товаров, работ и услуг для обеспечения государственных (муниципальных) нужд</t>
  </si>
  <si>
    <t>Выполнение дополнительных работ в связи с реконструкцией стадиона "Локомотив" по адресу: г.Аткарск, ул. Ленина, 183"</t>
  </si>
  <si>
    <t>39 3 01 00000</t>
  </si>
  <si>
    <t>Комплекс процессных мероприятий "Реконструкция стадиона "Локомотив" по адресу: г. Аткарск, ул. Ленина, 183"</t>
  </si>
  <si>
    <t>39 0 00 00000</t>
  </si>
  <si>
    <t>Муниципальная программа "Комплексное развитие муниципального образования город Аткарск "</t>
  </si>
  <si>
    <t xml:space="preserve">Физическая культура </t>
  </si>
  <si>
    <t>ФИЗИЧЕСКАЯ КУЛЬТУРА И СПОРТ</t>
  </si>
  <si>
    <t>52 3 04 13550</t>
  </si>
  <si>
    <t>Создание условий для развития современного культурного ландшафта</t>
  </si>
  <si>
    <t>52 3 04 00000</t>
  </si>
  <si>
    <t>Комплекс процессных мероприятий "Развитие культурного ландшафта города Аткарск"</t>
  </si>
  <si>
    <t>52 3 02 13530</t>
  </si>
  <si>
    <t>Организация и проведение мероприятий</t>
  </si>
  <si>
    <t>52 3 02 00000</t>
  </si>
  <si>
    <t>Комплекс процессных мероприятий" Сохранение и развитие традиционной культуры народов, проживающих на территории муниципального образования г. Аткарск, стимулирование культурно-досуговой деятельности"</t>
  </si>
  <si>
    <t>52 3 01 13520</t>
  </si>
  <si>
    <t>Выполнение работ по сохранению памятников</t>
  </si>
  <si>
    <t>52 3 01 00000</t>
  </si>
  <si>
    <t>Комплекс процессных мероприятий "Обеспечение сохранности историко-культурного наследия"</t>
  </si>
  <si>
    <t>52 0 00 00000</t>
  </si>
  <si>
    <t>Муниципальная программа "Развитие культуры муниципального образования город Аткарск "</t>
  </si>
  <si>
    <t>Другие вопросы в области культуры, кинематографии</t>
  </si>
  <si>
    <t>52 3 03 13540</t>
  </si>
  <si>
    <t>Приобретение книжных изданий</t>
  </si>
  <si>
    <t>52 3 03 00000</t>
  </si>
  <si>
    <t>Комплекс процессных мероприятий "Организация библиотечного обслуживания населения, комплектование и обеспечение сохранности библиотечных фондов библиотек"</t>
  </si>
  <si>
    <t>Культура</t>
  </si>
  <si>
    <t>КУЛЬТУРА,  КИНЕМАТОГРАФИЯ</t>
  </si>
  <si>
    <t>51 3 01 13510</t>
  </si>
  <si>
    <t>Организация мероприятий гражданско-патриотической направленности</t>
  </si>
  <si>
    <t>51 3 01 00000</t>
  </si>
  <si>
    <t>Комплекс процессных мероприятий "Развитие системы патриотического воспитания "</t>
  </si>
  <si>
    <t>51 0 00 00000</t>
  </si>
  <si>
    <t>Муниципальная программа "Молодежь муниципального образования город Аткарск"</t>
  </si>
  <si>
    <t>Молодежная политика</t>
  </si>
  <si>
    <t xml:space="preserve">ОБРАЗОВАНИЕ </t>
  </si>
  <si>
    <t>56 3 01 13560</t>
  </si>
  <si>
    <t>Отлов и содержание безнадзорных животных</t>
  </si>
  <si>
    <t>56 3 01 00000</t>
  </si>
  <si>
    <t>Комплекс процессных мероприятий "Отлов и содержание безнадзорных животных"</t>
  </si>
  <si>
    <t>56 0 00 00000</t>
  </si>
  <si>
    <t>Муниципальная программа "Отлов и содержание безнадзорных животных в границах муниципального образования город Аткарск "</t>
  </si>
  <si>
    <t>54 3 И4 55550</t>
  </si>
  <si>
    <t>Реализация программ формирования современной городской среды</t>
  </si>
  <si>
    <t>54 3 И4 54240</t>
  </si>
  <si>
    <t>Создание комфортной городской среды в малых городах и исторических поселениях-победителях Всероссийского конкурса лучших проектов создания комфортной городской среды</t>
  </si>
  <si>
    <t>54 3 И4 00000</t>
  </si>
  <si>
    <t>Комплекс процессных мероприятий" Формирование комфортной городской среды"</t>
  </si>
  <si>
    <t>54 3 05 78122</t>
  </si>
  <si>
    <t>Реализация мероприятий по благоустройству территорий (2 этап)</t>
  </si>
  <si>
    <t>54 3 05 00000</t>
  </si>
  <si>
    <t>Комплекс процессных мероприятий "Реализация мероприятий по благоустройству территорий"</t>
  </si>
  <si>
    <t>54 3 04 13241</t>
  </si>
  <si>
    <t>Создание комфортной городской среды в малых городах и исторических поселениях- победителях Всероссийского конкурса лучших проектов комфортной городской среды</t>
  </si>
  <si>
    <t>54 3 04 00000</t>
  </si>
  <si>
    <t>Комплекс процессных мероприятий "Создание комфортной городской среды в малых городах и исторических поселениях-победителях Всероссийского конкурса лучших проектов комфортной городской среды"</t>
  </si>
  <si>
    <t>54 3 03 13230</t>
  </si>
  <si>
    <t>Благоустройство общественных территорий и иные мероприятия, предусмотренные программами формирования современной городской среды</t>
  </si>
  <si>
    <t>54 3 03 00000</t>
  </si>
  <si>
    <t>Комплекс процессных мероприятий "Благоустройство общественных территорий и иные мероприятия, предусмотренные программами формирования современной городской среды"</t>
  </si>
  <si>
    <t>54 3 02 13220</t>
  </si>
  <si>
    <t>Осуществление строительного контроля за выполнение работ</t>
  </si>
  <si>
    <t>54 3 02 00000</t>
  </si>
  <si>
    <t>Комплекс процессных мероприятий "Осуществление строительного контроля за выполнение работ"</t>
  </si>
  <si>
    <t>54 3 01 13210</t>
  </si>
  <si>
    <t>Проведение экспертизы сметной документации</t>
  </si>
  <si>
    <t>54 3 01 00000</t>
  </si>
  <si>
    <t>Комплекс процессных мероприятий "Проведение экспертизы сметной документации"</t>
  </si>
  <si>
    <t>54 0 00 00000</t>
  </si>
  <si>
    <t>Муниципальная программа" Формирование комфортной городской среды муниципального образования город Аткарск на 2018-2030 годы"</t>
  </si>
  <si>
    <t>49 3 04 13740</t>
  </si>
  <si>
    <t>Прочие мероприятия по благоустройству</t>
  </si>
  <si>
    <t>49 3 04 04116</t>
  </si>
  <si>
    <t>Расходы на выполнение муниципального задания бюджетными и автономными учреждениями в целях осуществления организации прочих мероприятий по благоустройству</t>
  </si>
  <si>
    <t>49 3 04 00000</t>
  </si>
  <si>
    <t>Комплекс процессных мероприятий "Прочие мероприятия по благоустройству"</t>
  </si>
  <si>
    <t>49 3 03 13730</t>
  </si>
  <si>
    <t>Содержание мест захоронений</t>
  </si>
  <si>
    <t>49 3 03 04115</t>
  </si>
  <si>
    <t>Расходы на выполнение муниципального задания бюджетными и автономными учреждениями в целях осуществления содержания мест захоронения</t>
  </si>
  <si>
    <t>49 3 03 00000</t>
  </si>
  <si>
    <t>Комплекс процессных мероприятий "Содержание мест захоронения"</t>
  </si>
  <si>
    <t>49 3 02 13720</t>
  </si>
  <si>
    <t>Озеленение городских территорий</t>
  </si>
  <si>
    <t>49 3 02 04114</t>
  </si>
  <si>
    <t>Расходы на выполнение муниципального задания бюджетными и автономными учреждениями в целях создания и содержания объектов озеленения городских территорий</t>
  </si>
  <si>
    <t>49 3 02 00000</t>
  </si>
  <si>
    <t>Комплекс процессных мероприятий "Озеленение городских территорий"</t>
  </si>
  <si>
    <t>49 3 01 13710</t>
  </si>
  <si>
    <t>Уличное освещение</t>
  </si>
  <si>
    <t>49 3 01 04113</t>
  </si>
  <si>
    <t>Расходы на выполнение муниципального задания бюджетными и автономными учреждениями в целях осуществления содержания оборудования электролиний уличного освещения</t>
  </si>
  <si>
    <t>49 3 01 00000</t>
  </si>
  <si>
    <t>Комплекс процессных мероприятий "Уличное освещение"</t>
  </si>
  <si>
    <t>49 0 00 00000</t>
  </si>
  <si>
    <t>Муниципальная программа "Благоустройство муниципального образования город Аткарск "</t>
  </si>
  <si>
    <t>Благоустройство</t>
  </si>
  <si>
    <t>67 3 02 13680</t>
  </si>
  <si>
    <t>Ремонт участков канализационных коллекторов</t>
  </si>
  <si>
    <t>67 3 02 00000</t>
  </si>
  <si>
    <t>Комплекс процессных мероприятий "Модернизация и ремонт систем водоотведения"</t>
  </si>
  <si>
    <t>67 3 01 13670</t>
  </si>
  <si>
    <t>Ремонт участков теплотрасс</t>
  </si>
  <si>
    <t>67 3 01 00000</t>
  </si>
  <si>
    <t>Комплекс процессных мероприятий "Модернизация и ремонт систем водоснабжения и теплоснабжения"</t>
  </si>
  <si>
    <t>67 0 00 00000</t>
  </si>
  <si>
    <t>Муниципальная программа "Модернизация и ремонт систем коммунальной инфраструктуры на территории муниципального образования город Аткарск "</t>
  </si>
  <si>
    <t>47 3 01 13472</t>
  </si>
  <si>
    <t>Замена узлов учета газа</t>
  </si>
  <si>
    <t>47 3 01 13470</t>
  </si>
  <si>
    <t>Приобретение (поставка) котельного оборудования на котельные г. Аткарск</t>
  </si>
  <si>
    <t>47 3 01 00000</t>
  </si>
  <si>
    <t>Комплекс процессных мероприятий "Техническое перевооружение котельных"</t>
  </si>
  <si>
    <t>47 0 00 00000</t>
  </si>
  <si>
    <t>Муниципальная программа "Энергосбережение и повышение энергетической эффективности муниципального образования город Аткарск "</t>
  </si>
  <si>
    <t>39 3 02 L5767</t>
  </si>
  <si>
    <t>39 3 02 13830</t>
  </si>
  <si>
    <t>Выполнение дополнительных работ в связи со строительством водозабора по адресу: г. Аткарск,ул. Лермонтова</t>
  </si>
  <si>
    <t>39 3 02 00000</t>
  </si>
  <si>
    <t>Комплекс процессных мероприятий "Строительство водозабора по адресу: г. Аткарск, ул. Лермонтова"</t>
  </si>
  <si>
    <t>37 3 01 13370</t>
  </si>
  <si>
    <t>Прокладка инженерных коммуникаций к земельным участкам</t>
  </si>
  <si>
    <t>37 3 01 00000</t>
  </si>
  <si>
    <t>Комплекс процессных мероприятий "Обеспечение инженерной инфраструктурой земельных участков, предоставляемых под строительство жилья для детей-сирот и детей, оставшихся без попечения родителей и гражданам, имеющих трех и более детей"</t>
  </si>
  <si>
    <t>37 0 00 00000</t>
  </si>
  <si>
    <t>Муниципальная программа "Обеспечение земельных участков, предоставляемых под строительство жилья инженерной инфраструктурой на территории муниципального образования город Аткарск "</t>
  </si>
  <si>
    <t>Коммунальное хозяйство</t>
  </si>
  <si>
    <t>85 4 01 05500</t>
  </si>
  <si>
    <t>Взносы на капитальный ремонт общего имущества за жилые и нежилые помещения, находящиеся в собственности муниципального образования город Аткарск и расположенные в многоквартирных домах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</si>
  <si>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</si>
  <si>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</si>
  <si>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</si>
  <si>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</si>
  <si>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20 3 01 13200</t>
  </si>
  <si>
    <t>Ремонт помещений муниципального жилищного фонда</t>
  </si>
  <si>
    <t>20 3 01 00000</t>
  </si>
  <si>
    <t>Комплекс процессных мероприятий "Перепланировка и ремонт помещений муниципального жилищного фонда"</t>
  </si>
  <si>
    <t>20 0 00 00000</t>
  </si>
  <si>
    <t>Муниципальная программа "Перепланировка и ремонт помещений жилищного фонда, находящихся в муниципальной собственности муниципального образования город Аткарск "</t>
  </si>
  <si>
    <t>Жилищное хозяйство</t>
  </si>
  <si>
    <t xml:space="preserve">ЖИЛИЩНО-КОММУНАЛЬНОЕ ХОЗЯЙСТВО </t>
  </si>
  <si>
    <t>57 3 02 13580</t>
  </si>
  <si>
    <t>Формирование и проведение кадастровых работ земельных участков для муниципальных нужд</t>
  </si>
  <si>
    <t>57 3 02 00000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</si>
  <si>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</si>
  <si>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57 3 01 13570</t>
  </si>
  <si>
    <t>Формирование и проведение кадастровых работ объектов жилищного и нежилого фонда</t>
  </si>
  <si>
    <t>57 3 01 00000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</si>
  <si>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</si>
  <si>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57 0 00 00000</t>
  </si>
  <si>
    <t>Муниципальная программа "Формирование и проведение государственного кадастрового учета земельных участков для муниципальных нужд и объектов муниципальной собственности города Аткарск Аткарского муниципального района Саратовской области"</t>
  </si>
  <si>
    <t>38 3 01 13380</t>
  </si>
  <si>
    <t>Разработка проекта внесения изменений в правила землепользования и застройки МО г. Аткарск</t>
  </si>
  <si>
    <t>38 3 01 00000</t>
  </si>
  <si>
    <t>Комплекс процессных мероприятий "Разработка документов градостроительного зонирования муниципального образования город Аткарск"</t>
  </si>
  <si>
    <t>38 0 00 00000</t>
  </si>
  <si>
    <t>Муниципальная программа "Градостроительная деятельность на территории муниципального образования город Аткарск "</t>
  </si>
  <si>
    <t>Другие вопросы в области национальной экономики</t>
  </si>
  <si>
    <t>45 3 04 9Д060</t>
  </si>
  <si>
    <t>Содержание и замена дорожных знаков,обновление дорожной разметки</t>
  </si>
  <si>
    <t>45 3 04 00000</t>
  </si>
  <si>
    <t>Комплекс процессных мероприятий "Повышения уровня безопасности дорожного движения"</t>
  </si>
  <si>
    <t>45 3 03 9Д050</t>
  </si>
  <si>
    <t>Ремонт тротуаров</t>
  </si>
  <si>
    <t>45 3 03 00000</t>
  </si>
  <si>
    <t>Комплекс процессных мероприятий "Ремонт тротуаров"</t>
  </si>
  <si>
    <t>45 3 02 9Д045</t>
  </si>
  <si>
    <t>Ремонт автобусных павильонов</t>
  </si>
  <si>
    <t>45 3 02 9Д044</t>
  </si>
  <si>
    <t>Ремонт верхних слоев асфальтового покрытия дорог отдельными участками (ямочный ремонт)</t>
  </si>
  <si>
    <t>45 3 02 9Д043</t>
  </si>
  <si>
    <t>Ремонт мостов</t>
  </si>
  <si>
    <t>45 3 02 9Д042</t>
  </si>
  <si>
    <t>Ремонт автомобильных дорог, имеющих щебеночное покрытие</t>
  </si>
  <si>
    <t>45 3 02 9Д041</t>
  </si>
  <si>
    <t>Ремонт автомобильных дорог, имеющих асфальтное покрытие</t>
  </si>
  <si>
    <t>45 3 02 00000</t>
  </si>
  <si>
    <t>Комплекс процессных мероприятий "Ремонт автомобильных дорог и сооружений на них"</t>
  </si>
  <si>
    <t>45 3 01 9Д632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</si>
  <si>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местного значения и сооружений на них</t>
  </si>
  <si>
    <t>45 3 01 9Д631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</si>
  <si>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зимний период автомобильных дорог местного значения и сооружений на них</t>
  </si>
  <si>
    <t>45 3 01 9Д032</t>
  </si>
  <si>
    <t>Содержание автомобильных дорог и сооружений на них в летний период</t>
  </si>
  <si>
    <t>45 3 01 9Д031</t>
  </si>
  <si>
    <t>Содержание автомобильных дорог и сооружений на них в зимний период</t>
  </si>
  <si>
    <t>45 3 01 00000</t>
  </si>
  <si>
    <t>Комплекс процессных мероприятий "Содержание автомобильных дорог и сооружений на них"</t>
  </si>
  <si>
    <t>45 0 00 00000</t>
  </si>
  <si>
    <t>Муниципальная программа "Дорожная деятельность в отношении автомобильных дорог местного значения в границах муниципального образования город Аткарск "</t>
  </si>
  <si>
    <t>Дорожное хозяйство(дорожные фонды)</t>
  </si>
  <si>
    <t xml:space="preserve">НАЦИОНАЛЬНАЯ ЭКОНОМИКА </t>
  </si>
  <si>
    <t>63 3 01 13630</t>
  </si>
  <si>
    <t>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</t>
  </si>
  <si>
    <t>63 3 01 00000</t>
  </si>
  <si>
    <t>Комплекс процессных мероприятий "Проведение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метров"</t>
  </si>
  <si>
    <t>63 0 00 00000</t>
  </si>
  <si>
    <t>Муниципальная программа "Предупреждение заболеваемости геморрагической лихорадкой с почечным синдромом на территории муниципального образования город Аткарск "</t>
  </si>
  <si>
    <t>44 3 02 13450</t>
  </si>
  <si>
    <t>Мероприятия по защите населения и территорий от чрезвычайных ситуаций, безопасность людей на водных объектах</t>
  </si>
  <si>
    <t>44 3 02 00000</t>
  </si>
  <si>
    <t>Комплекс процессных мероприятий "Защита населения и территорий от чрезвычайных ситуаций, безопасность людей на водных объектах"</t>
  </si>
  <si>
    <t>44 3 01 13440</t>
  </si>
  <si>
    <t>Мероприятия по пожарной безопасности</t>
  </si>
  <si>
    <t>44 3 01 00000</t>
  </si>
  <si>
    <t>Комплекс процессных мероприятий "Пожарная безопасность"</t>
  </si>
  <si>
    <t>44 0 00 00000</t>
  </si>
  <si>
    <t>Муниципальная программа "Пожарная безопасность, защита населения от чрезвычайных ситуаций, безопасность на водных объектах и развитие АПК "Безопасный город" на территории муниципального образования город Аткарск Аткарского муниципального района 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</si>
  <si>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</si>
  <si>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</si>
  <si>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90 4 02 51180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</si>
  <si>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</si>
  <si>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</si>
  <si>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</si>
  <si>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</si>
  <si>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</si>
  <si>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</si>
  <si>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</si>
  <si>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Мобилизационная и вневойсковая подготовка</t>
  </si>
  <si>
    <t xml:space="preserve">НАЦИОНАЛЬНАЯ ОБОРОНА </t>
  </si>
  <si>
    <t>800</t>
  </si>
  <si>
    <t>85 4 03 05100</t>
  </si>
  <si>
    <t>Иные бюджетные ассигнования</t>
  </si>
  <si>
    <t>Ежегодный целевой (вступительный) взнос в Ассоциацию экономического взаимодействия субъектов Российской Федерации</t>
  </si>
  <si>
    <t>85 4 03 00000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</si>
  <si>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</si>
  <si>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</si>
  <si>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85 4 01 05200</t>
  </si>
  <si>
    <t>Выполнение других обязательств органов местного самоуправления</t>
  </si>
  <si>
    <t>48 3 01 13480</t>
  </si>
  <si>
    <t>Изготовление консультационного раздаточного материала</t>
  </si>
  <si>
    <t>48 3 01 00000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</si>
  <si>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</si>
  <si>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48 0 00 00000</t>
  </si>
  <si>
    <t>Муниципальная программа "Развитие малого и среднего предпринимательства в муниципальном образовании город Аткарск"</t>
  </si>
  <si>
    <t>40 3 02 13421</t>
  </si>
  <si>
    <t>Приобретение и установка инженерно-технических средств обеспечения безопасности, в т. ч. арочных металлодетекторов,средств ограничения доступа</t>
  </si>
  <si>
    <t>40 3 02 13420</t>
  </si>
  <si>
    <t>Приобретение информационных плакатов, баннеров, стендов и т. д. антитеррористического и антиэкстремистского характера и по действиям при возникновении чрезвычайных ситуаций</t>
  </si>
  <si>
    <t>40 3 02 00000</t>
  </si>
  <si>
    <t>Комплекс процессных мероприятий "Противодействие терроризму и экстремической деятельности на территории муниципального образования город Аткарск"</t>
  </si>
  <si>
    <t>40 3 01 13412</t>
  </si>
  <si>
    <t>Приобретение информационных материалов (плакатов, баннеров, листовок и т.п.) по профилактике правонарушений, в т. ч. профилактике социального мошенничества</t>
  </si>
  <si>
    <t>40 3 01 13411</t>
  </si>
  <si>
    <t>Реализация мероприятий построения и развития аппаратно-программного комплекса "Безопасный город"</t>
  </si>
  <si>
    <t>40 3 01 00000</t>
  </si>
  <si>
    <t>Комплекс процессных мероприятий "Профилактика правонарушений, усиление борьбы с преступностью на территории муниципального образования город Аткарск"</t>
  </si>
  <si>
    <t>40 0 00 00000</t>
  </si>
  <si>
    <t>Муниципальная программа "Профилактика правонарушений, усиление борьбы с преступностью и противодействие терроризму и экстремистской деятельности на территории муниципального образования город Аткарск "</t>
  </si>
  <si>
    <t>Другие общегосударственные вопросы</t>
  </si>
  <si>
    <t>85 4 02 08800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</si>
  <si>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</si>
  <si>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</si>
  <si>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</si>
  <si>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Резервные фонды</t>
  </si>
  <si>
    <t>500</t>
  </si>
  <si>
    <t>96 4 01 00420</t>
  </si>
  <si>
    <t>Межбюджетные трансферты</t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</si>
  <si>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</si>
  <si>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96 4 01 00000</t>
  </si>
  <si>
    <t>Иные межбюджетные трансферты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заключенными соглашениями</t>
  </si>
  <si>
    <t>96 0 00 00000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</si>
  <si>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</si>
  <si>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ОБЩЕГОСУДАРСТВЕННЫЕ ВОПРОСЫ</t>
  </si>
  <si>
    <t>Сумма</t>
  </si>
  <si>
    <t>экономической классификации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</si>
  <si>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</si>
  <si>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</si>
  <si>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</si>
  <si>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</si>
  <si>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</si>
  <si>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рублей)</t>
  </si>
  <si>
    <t>Приложение № 3 к решению Совета депутатов</t>
  </si>
  <si>
    <t>муниципального образования город Аткарск</t>
  </si>
  <si>
    <t xml:space="preserve">от 28.11.2025 г. №166     </t>
  </si>
  <si>
    <t xml:space="preserve">"О местном бюджете муниципального </t>
  </si>
  <si>
    <t>образования город Аткарск</t>
  </si>
  <si>
    <t xml:space="preserve">Аткарского муниципального района </t>
  </si>
  <si>
    <t>Саратовской области   на 2026  год и плановый период 2027 и 2028 годы"</t>
  </si>
  <si>
    <t>Приложение № 2 к решению Совета депутатов</t>
  </si>
  <si>
    <t>от 18.03.2026 г.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</si>
</sst>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;[Red]\-#,##0.00;0.00"/>
    <numFmt numFmtId="165" formatCode="#,##0.00;[Red]\-#,##0.00"/>
    <numFmt numFmtId="166" formatCode="000"/>
    <numFmt numFmtId="167" formatCode="0000000000"/>
    <numFmt numFmtId="168" formatCode="00"/>
    <numFmt numFmtId="169" formatCode="0000"/>
    <numFmt numFmtId="170" formatCode="#,##0.0_ ;[Red]\-#,##0.0\ "/>
    <numFmt numFmtId="171" formatCode="#,##0.0"/>
  </numFmts>
  <fonts count="12" x14ac:knownFonts="1">
    <font>
      <sz val="10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8"/>
      <color indexed="9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PT Astra Serif"/>
      <family val="1"/>
      <charset val="1"/>
    </font>
    <font>
      <sz val="8"/>
      <name val="PT Astra Serif"/>
      <family val="1"/>
      <charset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1" xfId="0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7" fontId="1" fillId="0" borderId="1" xfId="0" applyNumberFormat="1" applyFont="1" applyFill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8" fontId="2" fillId="0" borderId="1" xfId="0" applyNumberFormat="1" applyFont="1" applyFill="1" applyBorder="1" applyAlignment="1" applyProtection="1">
      <alignment horizontal="center"/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0" fontId="2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165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8" fillId="0" borderId="0" xfId="1"/>
    <xf numFmtId="0" fontId="10" fillId="0" borderId="0" xfId="1" applyNumberFormat="1" applyFont="1" applyFill="1" applyAlignment="1" applyProtection="1">
      <alignment horizontal="center"/>
      <protection hidden="1"/>
    </xf>
    <xf numFmtId="0" fontId="10" fillId="0" borderId="0" xfId="2" applyFont="1" applyBorder="1" applyAlignment="1">
      <alignment horizontal="center" vertical="center"/>
    </xf>
    <xf numFmtId="0" fontId="9" fillId="0" borderId="0" xfId="1" applyFont="1" applyProtection="1">
      <protection hidden="1"/>
    </xf>
    <xf numFmtId="0" fontId="10" fillId="0" borderId="0" xfId="2" applyFont="1" applyBorder="1" applyAlignment="1">
      <alignment horizontal="right" vertical="center"/>
    </xf>
    <xf numFmtId="0" fontId="10" fillId="0" borderId="0" xfId="1" applyFont="1" applyAlignment="1" applyProtection="1">
      <alignment horizontal="center"/>
      <protection hidden="1"/>
    </xf>
    <xf numFmtId="17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11" fillId="0" borderId="1" xfId="0" applyFont="1" applyBorder="1" applyProtection="1">
      <protection hidden="1"/>
    </xf>
    <xf numFmtId="169" fontId="2" fillId="0" borderId="1" xfId="0" applyNumberFormat="1" applyFont="1" applyFill="1" applyBorder="1" applyAlignment="1" applyProtection="1">
      <alignment wrapText="1"/>
      <protection hidden="1"/>
    </xf>
    <xf numFmtId="169" fontId="1" fillId="0" borderId="1" xfId="0" applyNumberFormat="1" applyFont="1" applyFill="1" applyBorder="1" applyAlignment="1" applyProtection="1">
      <alignment wrapText="1"/>
      <protection hidden="1"/>
    </xf>
    <xf numFmtId="0" fontId="1" fillId="0" borderId="2" xfId="0" applyNumberFormat="1" applyFont="1" applyFill="1" applyBorder="1" applyAlignment="1" applyProtection="1">
      <alignment horizontal="left"/>
      <protection hidden="1"/>
    </xf>
    <xf numFmtId="0" fontId="1" fillId="0" borderId="7" xfId="0" applyNumberFormat="1" applyFont="1" applyFill="1" applyBorder="1" applyAlignment="1" applyProtection="1">
      <alignment horizontal="left"/>
      <protection hidden="1"/>
    </xf>
    <xf numFmtId="0" fontId="1" fillId="0" borderId="6" xfId="0" applyNumberFormat="1" applyFont="1" applyFill="1" applyBorder="1" applyAlignment="1" applyProtection="1">
      <alignment horizontal="left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0" fontId="10" fillId="0" borderId="0" xfId="2" applyFont="1" applyBorder="1" applyAlignment="1">
      <alignment horizontal="right"/>
    </xf>
    <xf numFmtId="2" fontId="10" fillId="0" borderId="0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Z252"/>
  <sheetViews>
    <sheetView showGridLines="0" showZeros="0" tabSelected="1" workbookViewId="0">
      <selection activeCell="U4" sqref="U4"/>
    </sheetView>
  </sheetViews>
  <sheetFormatPr defaultRowHeight="12.75" x14ac:dyDescent="0.2"/>
  <cols>
    <col min="1" max="1" width="1.42578125" customWidth="1"/>
    <col min="2" max="2" width="38" customWidth="1"/>
    <col min="3" max="3" width="0.7109375" customWidth="1"/>
    <col min="4" max="4" width="0.5703125" customWidth="1"/>
    <col min="5" max="5" width="0.140625" customWidth="1"/>
    <col min="6" max="6" width="0.7109375" customWidth="1"/>
    <col min="7" max="7" width="0.5703125" customWidth="1"/>
    <col min="8" max="8" width="0.140625" customWidth="1"/>
    <col min="9" max="9" width="0.7109375" customWidth="1"/>
    <col min="10" max="12" width="0" hidden="1" customWidth="1"/>
    <col min="13" max="14" width="7.7109375" customWidth="1"/>
    <col min="15" max="15" width="12.5703125" customWidth="1"/>
    <col min="16" max="16" width="9.140625" customWidth="1"/>
    <col min="17" max="17" width="0" hidden="1" customWidth="1"/>
    <col min="18" max="18" width="14.5703125" hidden="1" customWidth="1"/>
    <col min="19" max="19" width="12" customWidth="1"/>
    <col min="20" max="20" width="14.5703125" hidden="1" customWidth="1"/>
    <col min="21" max="21" width="11.28515625" customWidth="1"/>
    <col min="22" max="22" width="14.5703125" hidden="1" customWidth="1"/>
    <col min="23" max="24" width="0" hidden="1" customWidth="1"/>
    <col min="25" max="25" width="11.42578125" customWidth="1"/>
    <col min="26" max="26" width="0.140625" hidden="1" customWidth="1"/>
  </cols>
  <sheetData>
    <row r="2" spans="1:26" x14ac:dyDescent="0.2">
      <c r="S2" s="50"/>
      <c r="T2" s="50"/>
      <c r="U2" s="51" t="s">
        <v>315</v>
      </c>
      <c r="V2" s="51"/>
      <c r="W2" s="51"/>
      <c r="X2" s="52"/>
      <c r="Y2" s="52"/>
      <c r="Z2" s="49"/>
    </row>
    <row r="3" spans="1:26" x14ac:dyDescent="0.2">
      <c r="S3" s="50"/>
      <c r="T3" s="50"/>
      <c r="U3" s="51" t="s">
        <v>309</v>
      </c>
      <c r="V3" s="51"/>
      <c r="W3" s="51"/>
      <c r="X3" s="52"/>
      <c r="Y3" s="52"/>
      <c r="Z3" s="49"/>
    </row>
    <row r="4" spans="1:26" x14ac:dyDescent="0.2">
      <c r="S4" s="50"/>
      <c r="T4" s="50"/>
      <c r="U4" s="53" t="s">
        <v>316</v>
      </c>
      <c r="V4" s="53"/>
      <c r="W4" s="53"/>
      <c r="X4" s="52"/>
      <c r="Y4" s="52"/>
      <c r="Z4" s="49"/>
    </row>
    <row r="5" spans="1:26" x14ac:dyDescent="0.2">
      <c r="S5" s="50"/>
      <c r="T5" s="50"/>
      <c r="U5" s="50"/>
      <c r="V5" s="54"/>
      <c r="W5" s="54"/>
      <c r="X5" s="52"/>
      <c r="Y5" s="52"/>
      <c r="Z5" s="49"/>
    </row>
    <row r="6" spans="1:26" x14ac:dyDescent="0.2">
      <c r="S6" s="72" t="s">
        <v>308</v>
      </c>
      <c r="T6" s="72"/>
      <c r="U6" s="72"/>
      <c r="V6" s="72"/>
      <c r="W6" s="72"/>
      <c r="X6" s="72"/>
      <c r="Y6" s="72"/>
      <c r="Z6" s="72"/>
    </row>
    <row r="7" spans="1:26" x14ac:dyDescent="0.2">
      <c r="S7" s="72" t="s">
        <v>309</v>
      </c>
      <c r="T7" s="72"/>
      <c r="U7" s="72"/>
      <c r="V7" s="72"/>
      <c r="W7" s="72"/>
      <c r="X7" s="72"/>
      <c r="Y7" s="72"/>
      <c r="Z7" s="72"/>
    </row>
    <row r="8" spans="1:26" x14ac:dyDescent="0.2">
      <c r="S8" s="72" t="s">
        <v>310</v>
      </c>
      <c r="T8" s="72"/>
      <c r="U8" s="72"/>
      <c r="V8" s="72"/>
      <c r="W8" s="72"/>
      <c r="X8" s="72"/>
      <c r="Y8" s="72"/>
      <c r="Z8" s="72"/>
    </row>
    <row r="9" spans="1:26" x14ac:dyDescent="0.2">
      <c r="S9" s="72" t="s">
        <v>311</v>
      </c>
      <c r="T9" s="72"/>
      <c r="U9" s="72"/>
      <c r="V9" s="72"/>
      <c r="W9" s="72"/>
      <c r="X9" s="72"/>
      <c r="Y9" s="72"/>
      <c r="Z9" s="72"/>
    </row>
    <row r="10" spans="1:26" x14ac:dyDescent="0.2">
      <c r="S10" s="72" t="s">
        <v>312</v>
      </c>
      <c r="T10" s="72"/>
      <c r="U10" s="72"/>
      <c r="V10" s="72"/>
      <c r="W10" s="72"/>
      <c r="X10" s="72"/>
      <c r="Y10" s="72"/>
      <c r="Z10" s="72"/>
    </row>
    <row r="11" spans="1:26" x14ac:dyDescent="0.2">
      <c r="S11" s="72" t="s">
        <v>313</v>
      </c>
      <c r="T11" s="72"/>
      <c r="U11" s="72"/>
      <c r="V11" s="72"/>
      <c r="W11" s="72"/>
      <c r="X11" s="72"/>
      <c r="Y11" s="72"/>
      <c r="Z11" s="72"/>
    </row>
    <row r="12" spans="1:26" ht="24.75" customHeight="1" x14ac:dyDescent="0.2">
      <c r="S12" s="73" t="s">
        <v>314</v>
      </c>
      <c r="T12" s="73"/>
      <c r="U12" s="73"/>
      <c r="V12" s="73"/>
      <c r="W12" s="73"/>
      <c r="X12" s="73"/>
      <c r="Y12" s="73"/>
      <c r="Z12" s="49"/>
    </row>
    <row r="13" spans="1:26" ht="25.5" customHeight="1" x14ac:dyDescent="0.2">
      <c r="A13" s="71" t="str">
        <f>"Распределение бюджетных ассигнований по разделам, подразделам, целевым статьям и видам расходов классификации расходов 
местного бюджета на "&amp;R16&amp;" год и на плановый период "&amp;T16&amp;" и "&amp;V16&amp;" годов"</f>
        <v>Распределение бюджетных ассигнований по разделам, подразделам, целевым статьям и видам расходов классификации расходов 
местного бюджета на 2026 год и на плановый период 2027 и 2028 годов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 spans="1:26" ht="12.75" customHeight="1" x14ac:dyDescent="0.2">
      <c r="A14" s="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"/>
      <c r="S14" s="1"/>
      <c r="T14" s="27">
        <v>2026</v>
      </c>
      <c r="U14" s="27"/>
      <c r="W14" s="1"/>
      <c r="X14" s="1"/>
      <c r="Y14" s="26" t="s">
        <v>307</v>
      </c>
    </row>
    <row r="15" spans="1:26" ht="15" customHeight="1" x14ac:dyDescent="0.2">
      <c r="A15" s="1"/>
      <c r="B15" s="63" t="s">
        <v>306</v>
      </c>
      <c r="C15" s="25"/>
      <c r="D15" s="25"/>
      <c r="E15" s="25"/>
      <c r="F15" s="25"/>
      <c r="G15" s="25"/>
      <c r="H15" s="25"/>
      <c r="I15" s="24"/>
      <c r="J15" s="23"/>
      <c r="K15" s="23"/>
      <c r="L15" s="22"/>
      <c r="M15" s="65" t="s">
        <v>305</v>
      </c>
      <c r="N15" s="65" t="s">
        <v>304</v>
      </c>
      <c r="O15" s="65" t="s">
        <v>303</v>
      </c>
      <c r="P15" s="67" t="s">
        <v>302</v>
      </c>
      <c r="Q15" s="21" t="s">
        <v>301</v>
      </c>
      <c r="R15" s="63" t="s">
        <v>300</v>
      </c>
      <c r="S15" s="69"/>
      <c r="T15" s="69"/>
      <c r="U15" s="69"/>
      <c r="V15" s="69"/>
      <c r="W15" s="69"/>
      <c r="X15" s="69"/>
      <c r="Y15" s="70"/>
    </row>
    <row r="16" spans="1:26" ht="20.100000000000001" customHeight="1" x14ac:dyDescent="0.2">
      <c r="A16" s="1"/>
      <c r="B16" s="64"/>
      <c r="C16" s="19"/>
      <c r="D16" s="19"/>
      <c r="E16" s="19"/>
      <c r="F16" s="19"/>
      <c r="G16" s="19"/>
      <c r="H16" s="19"/>
      <c r="I16" s="20"/>
      <c r="J16" s="19"/>
      <c r="K16" s="19"/>
      <c r="L16" s="18"/>
      <c r="M16" s="66"/>
      <c r="N16" s="66"/>
      <c r="O16" s="66"/>
      <c r="P16" s="68"/>
      <c r="Q16" s="17"/>
      <c r="R16" s="30">
        <v>2026</v>
      </c>
      <c r="S16" s="30">
        <v>2026</v>
      </c>
      <c r="T16" s="31">
        <v>2027</v>
      </c>
      <c r="U16" s="31">
        <v>2027</v>
      </c>
      <c r="V16" s="31">
        <v>2028</v>
      </c>
      <c r="W16" s="31">
        <v>2028</v>
      </c>
      <c r="X16" s="31">
        <v>2028</v>
      </c>
      <c r="Y16" s="31">
        <v>2028</v>
      </c>
    </row>
    <row r="17" spans="1:25" ht="12.75" customHeight="1" x14ac:dyDescent="0.2">
      <c r="A17" s="6"/>
      <c r="B17" s="12">
        <v>1</v>
      </c>
      <c r="C17" s="16"/>
      <c r="D17" s="16"/>
      <c r="E17" s="16"/>
      <c r="F17" s="16"/>
      <c r="G17" s="16"/>
      <c r="H17" s="16"/>
      <c r="I17" s="15"/>
      <c r="J17" s="10"/>
      <c r="K17" s="14"/>
      <c r="L17" s="13"/>
      <c r="M17" s="12">
        <v>2</v>
      </c>
      <c r="N17" s="12">
        <v>3</v>
      </c>
      <c r="O17" s="12">
        <v>4</v>
      </c>
      <c r="P17" s="11">
        <v>5</v>
      </c>
      <c r="Q17" s="10">
        <v>6</v>
      </c>
      <c r="R17" s="9">
        <v>6</v>
      </c>
      <c r="S17" s="9">
        <v>6</v>
      </c>
      <c r="T17" s="8">
        <v>7</v>
      </c>
      <c r="U17" s="8">
        <v>7</v>
      </c>
      <c r="V17" s="7">
        <v>8</v>
      </c>
      <c r="W17" s="7">
        <v>8</v>
      </c>
      <c r="X17" s="7">
        <v>8</v>
      </c>
      <c r="Y17" s="7">
        <v>8</v>
      </c>
    </row>
    <row r="18" spans="1:25" ht="12.75" customHeight="1" x14ac:dyDescent="0.2">
      <c r="A18" s="5"/>
      <c r="B18" s="59" t="s">
        <v>299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2">
        <v>1</v>
      </c>
      <c r="N18" s="32">
        <v>0</v>
      </c>
      <c r="O18" s="33" t="s">
        <v>0</v>
      </c>
      <c r="P18" s="34" t="s">
        <v>0</v>
      </c>
      <c r="Q18" s="35"/>
      <c r="R18" s="36">
        <v>1036600</v>
      </c>
      <c r="S18" s="37">
        <f>R18/1000</f>
        <v>1036.5999999999999</v>
      </c>
      <c r="T18" s="36">
        <v>1008000</v>
      </c>
      <c r="U18" s="37">
        <f>T18/1000</f>
        <v>1008</v>
      </c>
      <c r="V18" s="36">
        <v>1072000</v>
      </c>
      <c r="W18" s="29"/>
      <c r="X18" s="29"/>
      <c r="Y18" s="38">
        <f>V18/1000</f>
        <v>1072</v>
      </c>
    </row>
    <row r="19" spans="1:25" ht="48" customHeight="1" x14ac:dyDescent="0.2">
      <c r="A19" s="5"/>
      <c r="B19" s="58" t="s">
        <v>298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39">
        <v>1</v>
      </c>
      <c r="N19" s="39">
        <v>4</v>
      </c>
      <c r="O19" s="40" t="s">
        <v>0</v>
      </c>
      <c r="P19" s="41" t="s">
        <v>0</v>
      </c>
      <c r="Q19" s="35"/>
      <c r="R19" s="42">
        <v>30000</v>
      </c>
      <c r="S19" s="43">
        <f>R19/1000</f>
        <v>30</v>
      </c>
      <c r="T19" s="42">
        <v>0</v>
      </c>
      <c r="U19" s="43">
        <f>T19/1000</f>
        <v>0</v>
      </c>
      <c r="V19" s="42">
        <v>0</v>
      </c>
      <c r="W19" s="29"/>
      <c r="X19" s="29"/>
      <c r="Y19" s="44">
        <f>V19/1000</f>
        <v>0</v>
      </c>
    </row>
    <row r="20" spans="1:25" ht="12.75" customHeight="1" x14ac:dyDescent="0.2">
      <c r="A20" s="5"/>
      <c r="B20" s="58" t="s">
        <v>293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39">
        <v>1</v>
      </c>
      <c r="N20" s="39">
        <v>4</v>
      </c>
      <c r="O20" s="40" t="s">
        <v>297</v>
      </c>
      <c r="P20" s="41" t="s">
        <v>0</v>
      </c>
      <c r="Q20" s="35"/>
      <c r="R20" s="42">
        <v>30000</v>
      </c>
      <c r="S20" s="43">
        <f t="shared" ref="S20:S83" si="0">R20/1000</f>
        <v>30</v>
      </c>
      <c r="T20" s="42">
        <v>0</v>
      </c>
      <c r="U20" s="43">
        <f t="shared" ref="U20:U83" si="1">T20/1000</f>
        <v>0</v>
      </c>
      <c r="V20" s="42">
        <v>0</v>
      </c>
      <c r="W20" s="29"/>
      <c r="X20" s="29"/>
      <c r="Y20" s="44">
        <f t="shared" ref="Y20:Y83" si="2">V20/1000</f>
        <v>0</v>
      </c>
    </row>
    <row r="21" spans="1:25" ht="60" customHeight="1" x14ac:dyDescent="0.2">
      <c r="A21" s="5"/>
      <c r="B21" s="58" t="s">
        <v>296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39">
        <v>1</v>
      </c>
      <c r="N21" s="39">
        <v>4</v>
      </c>
      <c r="O21" s="40" t="s">
        <v>295</v>
      </c>
      <c r="P21" s="41" t="s">
        <v>0</v>
      </c>
      <c r="Q21" s="35"/>
      <c r="R21" s="42">
        <v>30000</v>
      </c>
      <c r="S21" s="43">
        <f t="shared" si="0"/>
        <v>30</v>
      </c>
      <c r="T21" s="42">
        <v>0</v>
      </c>
      <c r="U21" s="43">
        <f t="shared" si="1"/>
        <v>0</v>
      </c>
      <c r="V21" s="42">
        <v>0</v>
      </c>
      <c r="W21" s="29"/>
      <c r="X21" s="29"/>
      <c r="Y21" s="44">
        <f t="shared" si="2"/>
        <v>0</v>
      </c>
    </row>
    <row r="22" spans="1:25" ht="60" customHeight="1" x14ac:dyDescent="0.2">
      <c r="A22" s="5"/>
      <c r="B22" s="58" t="s">
        <v>294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39">
        <v>1</v>
      </c>
      <c r="N22" s="39">
        <v>4</v>
      </c>
      <c r="O22" s="40" t="s">
        <v>292</v>
      </c>
      <c r="P22" s="41" t="s">
        <v>0</v>
      </c>
      <c r="Q22" s="35"/>
      <c r="R22" s="42">
        <v>30000</v>
      </c>
      <c r="S22" s="43">
        <f t="shared" si="0"/>
        <v>30</v>
      </c>
      <c r="T22" s="42">
        <v>0</v>
      </c>
      <c r="U22" s="43">
        <f t="shared" si="1"/>
        <v>0</v>
      </c>
      <c r="V22" s="42">
        <v>0</v>
      </c>
      <c r="W22" s="29"/>
      <c r="X22" s="29"/>
      <c r="Y22" s="44">
        <f t="shared" si="2"/>
        <v>0</v>
      </c>
    </row>
    <row r="23" spans="1:25" ht="12.75" customHeight="1" x14ac:dyDescent="0.2">
      <c r="A23" s="5"/>
      <c r="B23" s="58" t="s">
        <v>293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39">
        <v>1</v>
      </c>
      <c r="N23" s="39">
        <v>4</v>
      </c>
      <c r="O23" s="40" t="s">
        <v>292</v>
      </c>
      <c r="P23" s="41" t="s">
        <v>291</v>
      </c>
      <c r="Q23" s="35"/>
      <c r="R23" s="42">
        <v>30000</v>
      </c>
      <c r="S23" s="43">
        <f t="shared" si="0"/>
        <v>30</v>
      </c>
      <c r="T23" s="42">
        <v>0</v>
      </c>
      <c r="U23" s="43">
        <f t="shared" si="1"/>
        <v>0</v>
      </c>
      <c r="V23" s="42">
        <v>0</v>
      </c>
      <c r="W23" s="29"/>
      <c r="X23" s="29"/>
      <c r="Y23" s="44">
        <f t="shared" si="2"/>
        <v>0</v>
      </c>
    </row>
    <row r="24" spans="1:25" ht="12.75" customHeight="1" x14ac:dyDescent="0.2">
      <c r="A24" s="5"/>
      <c r="B24" s="58" t="s">
        <v>290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39">
        <v>1</v>
      </c>
      <c r="N24" s="39">
        <v>11</v>
      </c>
      <c r="O24" s="40" t="s">
        <v>0</v>
      </c>
      <c r="P24" s="41" t="s">
        <v>0</v>
      </c>
      <c r="Q24" s="35"/>
      <c r="R24" s="42">
        <v>50000</v>
      </c>
      <c r="S24" s="43">
        <f t="shared" si="0"/>
        <v>50</v>
      </c>
      <c r="T24" s="42">
        <v>50000</v>
      </c>
      <c r="U24" s="43">
        <f t="shared" si="1"/>
        <v>50</v>
      </c>
      <c r="V24" s="42">
        <v>50000</v>
      </c>
      <c r="W24" s="29"/>
      <c r="X24" s="29"/>
      <c r="Y24" s="44">
        <f t="shared" si="2"/>
        <v>50</v>
      </c>
    </row>
    <row r="25" spans="1:25" ht="12.75" customHeight="1" x14ac:dyDescent="0.2">
      <c r="A25" s="5"/>
      <c r="B25" s="58" t="s">
        <v>168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39">
        <v>1</v>
      </c>
      <c r="N25" s="39">
        <v>11</v>
      </c>
      <c r="O25" s="40" t="s">
        <v>167</v>
      </c>
      <c r="P25" s="41" t="s">
        <v>0</v>
      </c>
      <c r="Q25" s="35"/>
      <c r="R25" s="42">
        <v>50000</v>
      </c>
      <c r="S25" s="43">
        <f t="shared" si="0"/>
        <v>50</v>
      </c>
      <c r="T25" s="42">
        <v>50000</v>
      </c>
      <c r="U25" s="43">
        <f t="shared" si="1"/>
        <v>50</v>
      </c>
      <c r="V25" s="42">
        <v>50000</v>
      </c>
      <c r="W25" s="29"/>
      <c r="X25" s="29"/>
      <c r="Y25" s="44">
        <f t="shared" si="2"/>
        <v>50</v>
      </c>
    </row>
    <row r="26" spans="1:25" ht="12.75" customHeight="1" x14ac:dyDescent="0.2">
      <c r="A26" s="5"/>
      <c r="B26" s="58" t="s">
        <v>289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39">
        <v>1</v>
      </c>
      <c r="N26" s="39">
        <v>11</v>
      </c>
      <c r="O26" s="40" t="s">
        <v>288</v>
      </c>
      <c r="P26" s="41" t="s">
        <v>0</v>
      </c>
      <c r="Q26" s="35"/>
      <c r="R26" s="42">
        <v>50000</v>
      </c>
      <c r="S26" s="43">
        <f t="shared" si="0"/>
        <v>50</v>
      </c>
      <c r="T26" s="42">
        <v>50000</v>
      </c>
      <c r="U26" s="43">
        <f t="shared" si="1"/>
        <v>50</v>
      </c>
      <c r="V26" s="42">
        <v>50000</v>
      </c>
      <c r="W26" s="29"/>
      <c r="X26" s="29"/>
      <c r="Y26" s="44">
        <f t="shared" si="2"/>
        <v>50</v>
      </c>
    </row>
    <row r="27" spans="1:25" ht="24" customHeight="1" x14ac:dyDescent="0.2">
      <c r="A27" s="5"/>
      <c r="B27" s="58" t="s">
        <v>287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39">
        <v>1</v>
      </c>
      <c r="N27" s="39">
        <v>11</v>
      </c>
      <c r="O27" s="40" t="s">
        <v>286</v>
      </c>
      <c r="P27" s="41" t="s">
        <v>0</v>
      </c>
      <c r="Q27" s="35"/>
      <c r="R27" s="42">
        <v>50000</v>
      </c>
      <c r="S27" s="43">
        <f t="shared" si="0"/>
        <v>50</v>
      </c>
      <c r="T27" s="42">
        <v>50000</v>
      </c>
      <c r="U27" s="43">
        <f t="shared" si="1"/>
        <v>50</v>
      </c>
      <c r="V27" s="42">
        <v>50000</v>
      </c>
      <c r="W27" s="29"/>
      <c r="X27" s="29"/>
      <c r="Y27" s="44">
        <f t="shared" si="2"/>
        <v>50</v>
      </c>
    </row>
    <row r="28" spans="1:25" ht="12.75" customHeight="1" x14ac:dyDescent="0.2">
      <c r="A28" s="5"/>
      <c r="B28" s="58" t="s">
        <v>258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39">
        <v>1</v>
      </c>
      <c r="N28" s="39">
        <v>11</v>
      </c>
      <c r="O28" s="40" t="s">
        <v>286</v>
      </c>
      <c r="P28" s="41" t="s">
        <v>256</v>
      </c>
      <c r="Q28" s="35"/>
      <c r="R28" s="42">
        <v>50000</v>
      </c>
      <c r="S28" s="43">
        <f t="shared" si="0"/>
        <v>50</v>
      </c>
      <c r="T28" s="42">
        <v>50000</v>
      </c>
      <c r="U28" s="43">
        <f t="shared" si="1"/>
        <v>50</v>
      </c>
      <c r="V28" s="42">
        <v>50000</v>
      </c>
      <c r="W28" s="29"/>
      <c r="X28" s="29"/>
      <c r="Y28" s="44">
        <f t="shared" si="2"/>
        <v>50</v>
      </c>
    </row>
    <row r="29" spans="1:25" ht="12.75" customHeight="1" x14ac:dyDescent="0.2">
      <c r="A29" s="5"/>
      <c r="B29" s="58" t="s">
        <v>285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39">
        <v>1</v>
      </c>
      <c r="N29" s="39">
        <v>13</v>
      </c>
      <c r="O29" s="40" t="s">
        <v>0</v>
      </c>
      <c r="P29" s="41" t="s">
        <v>0</v>
      </c>
      <c r="Q29" s="35"/>
      <c r="R29" s="42">
        <v>956600</v>
      </c>
      <c r="S29" s="43">
        <f t="shared" si="0"/>
        <v>956.6</v>
      </c>
      <c r="T29" s="42">
        <v>958000</v>
      </c>
      <c r="U29" s="43">
        <f t="shared" si="1"/>
        <v>958</v>
      </c>
      <c r="V29" s="42">
        <v>1022000</v>
      </c>
      <c r="W29" s="29"/>
      <c r="X29" s="29"/>
      <c r="Y29" s="44">
        <f t="shared" si="2"/>
        <v>1022</v>
      </c>
    </row>
    <row r="30" spans="1:25" ht="60" customHeight="1" x14ac:dyDescent="0.2">
      <c r="A30" s="5"/>
      <c r="B30" s="58" t="s">
        <v>284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39">
        <v>1</v>
      </c>
      <c r="N30" s="39">
        <v>13</v>
      </c>
      <c r="O30" s="40" t="s">
        <v>283</v>
      </c>
      <c r="P30" s="41" t="s">
        <v>0</v>
      </c>
      <c r="Q30" s="35"/>
      <c r="R30" s="42">
        <v>320000</v>
      </c>
      <c r="S30" s="43">
        <f t="shared" si="0"/>
        <v>320</v>
      </c>
      <c r="T30" s="42">
        <v>320000</v>
      </c>
      <c r="U30" s="43">
        <f t="shared" si="1"/>
        <v>320</v>
      </c>
      <c r="V30" s="42">
        <v>320000</v>
      </c>
      <c r="W30" s="29"/>
      <c r="X30" s="29"/>
      <c r="Y30" s="44">
        <f t="shared" si="2"/>
        <v>320</v>
      </c>
    </row>
    <row r="31" spans="1:25" ht="48" customHeight="1" x14ac:dyDescent="0.2">
      <c r="A31" s="5"/>
      <c r="B31" s="58" t="s">
        <v>282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9">
        <v>1</v>
      </c>
      <c r="N31" s="39">
        <v>13</v>
      </c>
      <c r="O31" s="40" t="s">
        <v>281</v>
      </c>
      <c r="P31" s="41" t="s">
        <v>0</v>
      </c>
      <c r="Q31" s="35"/>
      <c r="R31" s="42">
        <v>110000</v>
      </c>
      <c r="S31" s="43">
        <f t="shared" si="0"/>
        <v>110</v>
      </c>
      <c r="T31" s="42">
        <v>110000</v>
      </c>
      <c r="U31" s="43">
        <f t="shared" si="1"/>
        <v>110</v>
      </c>
      <c r="V31" s="42">
        <v>110000</v>
      </c>
      <c r="W31" s="29"/>
      <c r="X31" s="29"/>
      <c r="Y31" s="44">
        <f t="shared" si="2"/>
        <v>110</v>
      </c>
    </row>
    <row r="32" spans="1:25" ht="36" customHeight="1" x14ac:dyDescent="0.2">
      <c r="A32" s="5"/>
      <c r="B32" s="58" t="s">
        <v>280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39">
        <v>1</v>
      </c>
      <c r="N32" s="39">
        <v>13</v>
      </c>
      <c r="O32" s="40" t="s">
        <v>279</v>
      </c>
      <c r="P32" s="41" t="s">
        <v>0</v>
      </c>
      <c r="Q32" s="35"/>
      <c r="R32" s="42">
        <v>100000</v>
      </c>
      <c r="S32" s="43">
        <f t="shared" si="0"/>
        <v>100</v>
      </c>
      <c r="T32" s="42">
        <v>100000</v>
      </c>
      <c r="U32" s="43">
        <f t="shared" si="1"/>
        <v>100</v>
      </c>
      <c r="V32" s="42">
        <v>100000</v>
      </c>
      <c r="W32" s="29"/>
      <c r="X32" s="29"/>
      <c r="Y32" s="44">
        <f t="shared" si="2"/>
        <v>100</v>
      </c>
    </row>
    <row r="33" spans="1:25" ht="24" customHeight="1" x14ac:dyDescent="0.2">
      <c r="A33" s="5"/>
      <c r="B33" s="58" t="s">
        <v>35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39">
        <v>1</v>
      </c>
      <c r="N33" s="39">
        <v>13</v>
      </c>
      <c r="O33" s="40" t="s">
        <v>279</v>
      </c>
      <c r="P33" s="41" t="s">
        <v>33</v>
      </c>
      <c r="Q33" s="35"/>
      <c r="R33" s="42">
        <v>100000</v>
      </c>
      <c r="S33" s="43">
        <f t="shared" si="0"/>
        <v>100</v>
      </c>
      <c r="T33" s="42">
        <v>100000</v>
      </c>
      <c r="U33" s="43">
        <f t="shared" si="1"/>
        <v>100</v>
      </c>
      <c r="V33" s="42">
        <v>100000</v>
      </c>
      <c r="W33" s="29"/>
      <c r="X33" s="29"/>
      <c r="Y33" s="44">
        <f t="shared" si="2"/>
        <v>100</v>
      </c>
    </row>
    <row r="34" spans="1:25" ht="48" customHeight="1" x14ac:dyDescent="0.2">
      <c r="A34" s="5"/>
      <c r="B34" s="58" t="s">
        <v>278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39">
        <v>1</v>
      </c>
      <c r="N34" s="39">
        <v>13</v>
      </c>
      <c r="O34" s="40" t="s">
        <v>277</v>
      </c>
      <c r="P34" s="41" t="s">
        <v>0</v>
      </c>
      <c r="Q34" s="35"/>
      <c r="R34" s="42">
        <v>10000</v>
      </c>
      <c r="S34" s="43">
        <f t="shared" si="0"/>
        <v>10</v>
      </c>
      <c r="T34" s="42">
        <v>10000</v>
      </c>
      <c r="U34" s="43">
        <f t="shared" si="1"/>
        <v>10</v>
      </c>
      <c r="V34" s="42">
        <v>10000</v>
      </c>
      <c r="W34" s="29"/>
      <c r="X34" s="29"/>
      <c r="Y34" s="44">
        <f t="shared" si="2"/>
        <v>10</v>
      </c>
    </row>
    <row r="35" spans="1:25" ht="24" customHeight="1" x14ac:dyDescent="0.2">
      <c r="A35" s="5"/>
      <c r="B35" s="58" t="s">
        <v>35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39">
        <v>1</v>
      </c>
      <c r="N35" s="39">
        <v>13</v>
      </c>
      <c r="O35" s="40" t="s">
        <v>277</v>
      </c>
      <c r="P35" s="41" t="s">
        <v>33</v>
      </c>
      <c r="Q35" s="35"/>
      <c r="R35" s="42">
        <v>10000</v>
      </c>
      <c r="S35" s="43">
        <f t="shared" si="0"/>
        <v>10</v>
      </c>
      <c r="T35" s="42">
        <v>10000</v>
      </c>
      <c r="U35" s="43">
        <f t="shared" si="1"/>
        <v>10</v>
      </c>
      <c r="V35" s="42">
        <v>10000</v>
      </c>
      <c r="W35" s="29"/>
      <c r="X35" s="29"/>
      <c r="Y35" s="44">
        <f t="shared" si="2"/>
        <v>10</v>
      </c>
    </row>
    <row r="36" spans="1:25" ht="48" customHeight="1" x14ac:dyDescent="0.2">
      <c r="A36" s="5"/>
      <c r="B36" s="58" t="s">
        <v>276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39">
        <v>1</v>
      </c>
      <c r="N36" s="39">
        <v>13</v>
      </c>
      <c r="O36" s="40" t="s">
        <v>275</v>
      </c>
      <c r="P36" s="41" t="s">
        <v>0</v>
      </c>
      <c r="Q36" s="35"/>
      <c r="R36" s="42">
        <v>210000</v>
      </c>
      <c r="S36" s="43">
        <f t="shared" si="0"/>
        <v>210</v>
      </c>
      <c r="T36" s="42">
        <v>210000</v>
      </c>
      <c r="U36" s="43">
        <f t="shared" si="1"/>
        <v>210</v>
      </c>
      <c r="V36" s="42">
        <v>210000</v>
      </c>
      <c r="W36" s="29"/>
      <c r="X36" s="29"/>
      <c r="Y36" s="44">
        <f t="shared" si="2"/>
        <v>210</v>
      </c>
    </row>
    <row r="37" spans="1:25" ht="48" customHeight="1" x14ac:dyDescent="0.2">
      <c r="A37" s="5"/>
      <c r="B37" s="58" t="s">
        <v>274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39">
        <v>1</v>
      </c>
      <c r="N37" s="39">
        <v>13</v>
      </c>
      <c r="O37" s="40" t="s">
        <v>273</v>
      </c>
      <c r="P37" s="41" t="s">
        <v>0</v>
      </c>
      <c r="Q37" s="35"/>
      <c r="R37" s="42">
        <v>10000</v>
      </c>
      <c r="S37" s="43">
        <f t="shared" si="0"/>
        <v>10</v>
      </c>
      <c r="T37" s="42">
        <v>10000</v>
      </c>
      <c r="U37" s="43">
        <f t="shared" si="1"/>
        <v>10</v>
      </c>
      <c r="V37" s="42">
        <v>10000</v>
      </c>
      <c r="W37" s="29"/>
      <c r="X37" s="29"/>
      <c r="Y37" s="44">
        <f t="shared" si="2"/>
        <v>10</v>
      </c>
    </row>
    <row r="38" spans="1:25" ht="24" customHeight="1" x14ac:dyDescent="0.2">
      <c r="A38" s="5"/>
      <c r="B38" s="58" t="s">
        <v>35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39">
        <v>1</v>
      </c>
      <c r="N38" s="39">
        <v>13</v>
      </c>
      <c r="O38" s="40" t="s">
        <v>273</v>
      </c>
      <c r="P38" s="41" t="s">
        <v>33</v>
      </c>
      <c r="Q38" s="35"/>
      <c r="R38" s="42">
        <v>10000</v>
      </c>
      <c r="S38" s="43">
        <f t="shared" si="0"/>
        <v>10</v>
      </c>
      <c r="T38" s="42">
        <v>10000</v>
      </c>
      <c r="U38" s="43">
        <f t="shared" si="1"/>
        <v>10</v>
      </c>
      <c r="V38" s="42">
        <v>10000</v>
      </c>
      <c r="W38" s="29"/>
      <c r="X38" s="29"/>
      <c r="Y38" s="44">
        <f t="shared" si="2"/>
        <v>10</v>
      </c>
    </row>
    <row r="39" spans="1:25" ht="48" customHeight="1" x14ac:dyDescent="0.2">
      <c r="A39" s="5"/>
      <c r="B39" s="58" t="s">
        <v>272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39">
        <v>1</v>
      </c>
      <c r="N39" s="39">
        <v>13</v>
      </c>
      <c r="O39" s="40" t="s">
        <v>271</v>
      </c>
      <c r="P39" s="41" t="s">
        <v>0</v>
      </c>
      <c r="Q39" s="35"/>
      <c r="R39" s="42">
        <v>200000</v>
      </c>
      <c r="S39" s="43">
        <f t="shared" si="0"/>
        <v>200</v>
      </c>
      <c r="T39" s="42">
        <v>200000</v>
      </c>
      <c r="U39" s="43">
        <f t="shared" si="1"/>
        <v>200</v>
      </c>
      <c r="V39" s="42">
        <v>200000</v>
      </c>
      <c r="W39" s="29"/>
      <c r="X39" s="29"/>
      <c r="Y39" s="44">
        <f t="shared" si="2"/>
        <v>200</v>
      </c>
    </row>
    <row r="40" spans="1:25" ht="24" customHeight="1" x14ac:dyDescent="0.2">
      <c r="A40" s="5"/>
      <c r="B40" s="58" t="s">
        <v>35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39">
        <v>1</v>
      </c>
      <c r="N40" s="39">
        <v>13</v>
      </c>
      <c r="O40" s="40" t="s">
        <v>271</v>
      </c>
      <c r="P40" s="41" t="s">
        <v>33</v>
      </c>
      <c r="Q40" s="35"/>
      <c r="R40" s="42">
        <v>200000</v>
      </c>
      <c r="S40" s="43">
        <f t="shared" si="0"/>
        <v>200</v>
      </c>
      <c r="T40" s="42">
        <v>200000</v>
      </c>
      <c r="U40" s="43">
        <f t="shared" si="1"/>
        <v>200</v>
      </c>
      <c r="V40" s="42">
        <v>200000</v>
      </c>
      <c r="W40" s="29"/>
      <c r="X40" s="29"/>
      <c r="Y40" s="44">
        <f t="shared" si="2"/>
        <v>200</v>
      </c>
    </row>
    <row r="41" spans="1:25" ht="36" customHeight="1" x14ac:dyDescent="0.2">
      <c r="A41" s="5"/>
      <c r="B41" s="58" t="s">
        <v>270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39">
        <v>1</v>
      </c>
      <c r="N41" s="39">
        <v>13</v>
      </c>
      <c r="O41" s="40" t="s">
        <v>269</v>
      </c>
      <c r="P41" s="41" t="s">
        <v>0</v>
      </c>
      <c r="Q41" s="35"/>
      <c r="R41" s="42">
        <v>10000</v>
      </c>
      <c r="S41" s="43">
        <f t="shared" si="0"/>
        <v>10</v>
      </c>
      <c r="T41" s="42">
        <v>10000</v>
      </c>
      <c r="U41" s="43">
        <f t="shared" si="1"/>
        <v>10</v>
      </c>
      <c r="V41" s="42">
        <v>10000</v>
      </c>
      <c r="W41" s="29"/>
      <c r="X41" s="29"/>
      <c r="Y41" s="44">
        <f t="shared" si="2"/>
        <v>10</v>
      </c>
    </row>
    <row r="42" spans="1:25" ht="72" customHeight="1" x14ac:dyDescent="0.2">
      <c r="A42" s="5"/>
      <c r="B42" s="58" t="s">
        <v>268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39">
        <v>1</v>
      </c>
      <c r="N42" s="39">
        <v>13</v>
      </c>
      <c r="O42" s="40" t="s">
        <v>267</v>
      </c>
      <c r="P42" s="41" t="s">
        <v>0</v>
      </c>
      <c r="Q42" s="35"/>
      <c r="R42" s="42">
        <v>10000</v>
      </c>
      <c r="S42" s="43">
        <f t="shared" si="0"/>
        <v>10</v>
      </c>
      <c r="T42" s="42">
        <v>10000</v>
      </c>
      <c r="U42" s="43">
        <f t="shared" si="1"/>
        <v>10</v>
      </c>
      <c r="V42" s="42">
        <v>10000</v>
      </c>
      <c r="W42" s="29"/>
      <c r="X42" s="29"/>
      <c r="Y42" s="44">
        <f t="shared" si="2"/>
        <v>10</v>
      </c>
    </row>
    <row r="43" spans="1:25" ht="24" customHeight="1" x14ac:dyDescent="0.2">
      <c r="A43" s="5"/>
      <c r="B43" s="58" t="s">
        <v>266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39">
        <v>1</v>
      </c>
      <c r="N43" s="39">
        <v>13</v>
      </c>
      <c r="O43" s="40" t="s">
        <v>265</v>
      </c>
      <c r="P43" s="41" t="s">
        <v>0</v>
      </c>
      <c r="Q43" s="35"/>
      <c r="R43" s="42">
        <v>10000</v>
      </c>
      <c r="S43" s="43">
        <f t="shared" si="0"/>
        <v>10</v>
      </c>
      <c r="T43" s="42">
        <v>10000</v>
      </c>
      <c r="U43" s="43">
        <f t="shared" si="1"/>
        <v>10</v>
      </c>
      <c r="V43" s="42">
        <v>10000</v>
      </c>
      <c r="W43" s="29"/>
      <c r="X43" s="29"/>
      <c r="Y43" s="44">
        <f t="shared" si="2"/>
        <v>10</v>
      </c>
    </row>
    <row r="44" spans="1:25" ht="24" customHeight="1" x14ac:dyDescent="0.2">
      <c r="A44" s="5"/>
      <c r="B44" s="58" t="s">
        <v>35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39">
        <v>1</v>
      </c>
      <c r="N44" s="39">
        <v>13</v>
      </c>
      <c r="O44" s="40" t="s">
        <v>265</v>
      </c>
      <c r="P44" s="41" t="s">
        <v>33</v>
      </c>
      <c r="Q44" s="35"/>
      <c r="R44" s="42">
        <v>10000</v>
      </c>
      <c r="S44" s="43">
        <f t="shared" si="0"/>
        <v>10</v>
      </c>
      <c r="T44" s="42">
        <v>10000</v>
      </c>
      <c r="U44" s="43">
        <f t="shared" si="1"/>
        <v>10</v>
      </c>
      <c r="V44" s="42">
        <v>10000</v>
      </c>
      <c r="W44" s="29"/>
      <c r="X44" s="29"/>
      <c r="Y44" s="44">
        <f t="shared" si="2"/>
        <v>10</v>
      </c>
    </row>
    <row r="45" spans="1:25" ht="12.75" customHeight="1" x14ac:dyDescent="0.2">
      <c r="A45" s="5"/>
      <c r="B45" s="58" t="s">
        <v>168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39">
        <v>1</v>
      </c>
      <c r="N45" s="39">
        <v>13</v>
      </c>
      <c r="O45" s="40" t="s">
        <v>167</v>
      </c>
      <c r="P45" s="41" t="s">
        <v>0</v>
      </c>
      <c r="Q45" s="35"/>
      <c r="R45" s="42">
        <v>626600</v>
      </c>
      <c r="S45" s="43">
        <f t="shared" si="0"/>
        <v>626.6</v>
      </c>
      <c r="T45" s="42">
        <v>628000</v>
      </c>
      <c r="U45" s="43">
        <f t="shared" si="1"/>
        <v>628</v>
      </c>
      <c r="V45" s="42">
        <v>692000</v>
      </c>
      <c r="W45" s="29"/>
      <c r="X45" s="29"/>
      <c r="Y45" s="44">
        <f t="shared" si="2"/>
        <v>692</v>
      </c>
    </row>
    <row r="46" spans="1:25" ht="12.75" customHeight="1" x14ac:dyDescent="0.2">
      <c r="A46" s="5"/>
      <c r="B46" s="58" t="s">
        <v>166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39">
        <v>1</v>
      </c>
      <c r="N46" s="39">
        <v>13</v>
      </c>
      <c r="O46" s="40" t="s">
        <v>165</v>
      </c>
      <c r="P46" s="41" t="s">
        <v>0</v>
      </c>
      <c r="Q46" s="35"/>
      <c r="R46" s="42">
        <v>587210.23999999999</v>
      </c>
      <c r="S46" s="43">
        <f t="shared" si="0"/>
        <v>587.21024</v>
      </c>
      <c r="T46" s="42">
        <v>628000</v>
      </c>
      <c r="U46" s="43">
        <f t="shared" si="1"/>
        <v>628</v>
      </c>
      <c r="V46" s="42">
        <v>692000</v>
      </c>
      <c r="W46" s="29"/>
      <c r="X46" s="29"/>
      <c r="Y46" s="44">
        <f t="shared" si="2"/>
        <v>692</v>
      </c>
    </row>
    <row r="47" spans="1:25" ht="24" customHeight="1" x14ac:dyDescent="0.2">
      <c r="A47" s="5"/>
      <c r="B47" s="58" t="s">
        <v>264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39">
        <v>1</v>
      </c>
      <c r="N47" s="39">
        <v>13</v>
      </c>
      <c r="O47" s="40" t="s">
        <v>263</v>
      </c>
      <c r="P47" s="41" t="s">
        <v>0</v>
      </c>
      <c r="Q47" s="35"/>
      <c r="R47" s="42">
        <v>581600</v>
      </c>
      <c r="S47" s="43">
        <f t="shared" si="0"/>
        <v>581.6</v>
      </c>
      <c r="T47" s="42">
        <v>583000</v>
      </c>
      <c r="U47" s="43">
        <f t="shared" si="1"/>
        <v>583</v>
      </c>
      <c r="V47" s="42">
        <v>647000</v>
      </c>
      <c r="W47" s="29"/>
      <c r="X47" s="29"/>
      <c r="Y47" s="44">
        <f t="shared" si="2"/>
        <v>647</v>
      </c>
    </row>
    <row r="48" spans="1:25" ht="24" customHeight="1" x14ac:dyDescent="0.2">
      <c r="A48" s="5"/>
      <c r="B48" s="58" t="s">
        <v>35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39">
        <v>1</v>
      </c>
      <c r="N48" s="39">
        <v>13</v>
      </c>
      <c r="O48" s="40" t="s">
        <v>263</v>
      </c>
      <c r="P48" s="41" t="s">
        <v>33</v>
      </c>
      <c r="Q48" s="35"/>
      <c r="R48" s="42">
        <v>556900</v>
      </c>
      <c r="S48" s="43">
        <f t="shared" si="0"/>
        <v>556.9</v>
      </c>
      <c r="T48" s="42">
        <v>558300</v>
      </c>
      <c r="U48" s="43">
        <f t="shared" si="1"/>
        <v>558.29999999999995</v>
      </c>
      <c r="V48" s="42">
        <v>622300</v>
      </c>
      <c r="W48" s="29"/>
      <c r="X48" s="29"/>
      <c r="Y48" s="44">
        <f t="shared" si="2"/>
        <v>622.29999999999995</v>
      </c>
    </row>
    <row r="49" spans="1:25" ht="12.75" customHeight="1" x14ac:dyDescent="0.2">
      <c r="A49" s="5"/>
      <c r="B49" s="58" t="s">
        <v>258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39">
        <v>1</v>
      </c>
      <c r="N49" s="39">
        <v>13</v>
      </c>
      <c r="O49" s="40" t="s">
        <v>263</v>
      </c>
      <c r="P49" s="41" t="s">
        <v>256</v>
      </c>
      <c r="Q49" s="35"/>
      <c r="R49" s="42">
        <v>24700</v>
      </c>
      <c r="S49" s="43">
        <f t="shared" si="0"/>
        <v>24.7</v>
      </c>
      <c r="T49" s="42">
        <v>24700</v>
      </c>
      <c r="U49" s="43">
        <f t="shared" si="1"/>
        <v>24.7</v>
      </c>
      <c r="V49" s="42">
        <v>24700</v>
      </c>
      <c r="W49" s="29"/>
      <c r="X49" s="29"/>
      <c r="Y49" s="44">
        <f t="shared" si="2"/>
        <v>24.7</v>
      </c>
    </row>
    <row r="50" spans="1:25" ht="48" customHeight="1" x14ac:dyDescent="0.2">
      <c r="A50" s="5"/>
      <c r="B50" s="58" t="s">
        <v>262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39">
        <v>1</v>
      </c>
      <c r="N50" s="39">
        <v>13</v>
      </c>
      <c r="O50" s="40" t="s">
        <v>261</v>
      </c>
      <c r="P50" s="41" t="s">
        <v>0</v>
      </c>
      <c r="Q50" s="35"/>
      <c r="R50" s="42">
        <v>5610.24</v>
      </c>
      <c r="S50" s="43">
        <f t="shared" si="0"/>
        <v>5.6102400000000001</v>
      </c>
      <c r="T50" s="42">
        <v>45000</v>
      </c>
      <c r="U50" s="43">
        <f t="shared" si="1"/>
        <v>45</v>
      </c>
      <c r="V50" s="42">
        <v>45000</v>
      </c>
      <c r="W50" s="29"/>
      <c r="X50" s="29"/>
      <c r="Y50" s="44">
        <f t="shared" si="2"/>
        <v>45</v>
      </c>
    </row>
    <row r="51" spans="1:25" ht="12.75" customHeight="1" x14ac:dyDescent="0.2">
      <c r="A51" s="5"/>
      <c r="B51" s="58" t="s">
        <v>258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39">
        <v>1</v>
      </c>
      <c r="N51" s="39">
        <v>13</v>
      </c>
      <c r="O51" s="40" t="s">
        <v>261</v>
      </c>
      <c r="P51" s="41" t="s">
        <v>256</v>
      </c>
      <c r="Q51" s="35"/>
      <c r="R51" s="42">
        <v>5610.24</v>
      </c>
      <c r="S51" s="43">
        <f t="shared" si="0"/>
        <v>5.6102400000000001</v>
      </c>
      <c r="T51" s="42">
        <v>45000</v>
      </c>
      <c r="U51" s="43">
        <f t="shared" si="1"/>
        <v>45</v>
      </c>
      <c r="V51" s="42">
        <v>45000</v>
      </c>
      <c r="W51" s="29"/>
      <c r="X51" s="29"/>
      <c r="Y51" s="44">
        <f t="shared" si="2"/>
        <v>45</v>
      </c>
    </row>
    <row r="52" spans="1:25" ht="36" customHeight="1" x14ac:dyDescent="0.2">
      <c r="A52" s="5"/>
      <c r="B52" s="58" t="s">
        <v>259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39">
        <v>1</v>
      </c>
      <c r="N52" s="39">
        <v>13</v>
      </c>
      <c r="O52" s="40" t="s">
        <v>260</v>
      </c>
      <c r="P52" s="41" t="s">
        <v>0</v>
      </c>
      <c r="Q52" s="35"/>
      <c r="R52" s="42">
        <v>39389.760000000002</v>
      </c>
      <c r="S52" s="43">
        <f t="shared" si="0"/>
        <v>39.389760000000003</v>
      </c>
      <c r="T52" s="42">
        <v>0</v>
      </c>
      <c r="U52" s="43">
        <f t="shared" si="1"/>
        <v>0</v>
      </c>
      <c r="V52" s="42">
        <v>0</v>
      </c>
      <c r="W52" s="29"/>
      <c r="X52" s="29"/>
      <c r="Y52" s="44">
        <f t="shared" si="2"/>
        <v>0</v>
      </c>
    </row>
    <row r="53" spans="1:25" ht="36" customHeight="1" x14ac:dyDescent="0.2">
      <c r="A53" s="5"/>
      <c r="B53" s="58" t="s">
        <v>259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39">
        <v>1</v>
      </c>
      <c r="N53" s="39">
        <v>13</v>
      </c>
      <c r="O53" s="40" t="s">
        <v>257</v>
      </c>
      <c r="P53" s="41" t="s">
        <v>0</v>
      </c>
      <c r="Q53" s="35"/>
      <c r="R53" s="42">
        <v>39389.760000000002</v>
      </c>
      <c r="S53" s="43">
        <f t="shared" si="0"/>
        <v>39.389760000000003</v>
      </c>
      <c r="T53" s="42">
        <v>0</v>
      </c>
      <c r="U53" s="43">
        <f t="shared" si="1"/>
        <v>0</v>
      </c>
      <c r="V53" s="42">
        <v>0</v>
      </c>
      <c r="W53" s="29"/>
      <c r="X53" s="29"/>
      <c r="Y53" s="44">
        <f t="shared" si="2"/>
        <v>0</v>
      </c>
    </row>
    <row r="54" spans="1:25" ht="12.75" customHeight="1" x14ac:dyDescent="0.2">
      <c r="A54" s="5"/>
      <c r="B54" s="58" t="s">
        <v>258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39">
        <v>1</v>
      </c>
      <c r="N54" s="39">
        <v>13</v>
      </c>
      <c r="O54" s="40" t="s">
        <v>257</v>
      </c>
      <c r="P54" s="41" t="s">
        <v>256</v>
      </c>
      <c r="Q54" s="35"/>
      <c r="R54" s="42">
        <v>39389.760000000002</v>
      </c>
      <c r="S54" s="43">
        <f t="shared" si="0"/>
        <v>39.389760000000003</v>
      </c>
      <c r="T54" s="42">
        <v>0</v>
      </c>
      <c r="U54" s="43">
        <f t="shared" si="1"/>
        <v>0</v>
      </c>
      <c r="V54" s="42">
        <v>0</v>
      </c>
      <c r="W54" s="29"/>
      <c r="X54" s="29"/>
      <c r="Y54" s="44">
        <f t="shared" si="2"/>
        <v>0</v>
      </c>
    </row>
    <row r="55" spans="1:25" ht="12.75" customHeight="1" x14ac:dyDescent="0.2">
      <c r="A55" s="5"/>
      <c r="B55" s="59" t="s">
        <v>255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32">
        <v>2</v>
      </c>
      <c r="N55" s="32">
        <v>0</v>
      </c>
      <c r="O55" s="33" t="s">
        <v>0</v>
      </c>
      <c r="P55" s="34" t="s">
        <v>0</v>
      </c>
      <c r="Q55" s="35"/>
      <c r="R55" s="36">
        <v>2269800</v>
      </c>
      <c r="S55" s="55">
        <f t="shared" si="0"/>
        <v>2269.8000000000002</v>
      </c>
      <c r="T55" s="56">
        <v>2529400</v>
      </c>
      <c r="U55" s="55">
        <f t="shared" si="1"/>
        <v>2529.4</v>
      </c>
      <c r="V55" s="56">
        <v>3208200</v>
      </c>
      <c r="W55" s="57"/>
      <c r="X55" s="57"/>
      <c r="Y55" s="38">
        <f t="shared" si="2"/>
        <v>3208.2</v>
      </c>
    </row>
    <row r="56" spans="1:25" ht="12.75" customHeight="1" x14ac:dyDescent="0.2">
      <c r="A56" s="5"/>
      <c r="B56" s="58" t="s">
        <v>254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39">
        <v>2</v>
      </c>
      <c r="N56" s="39">
        <v>3</v>
      </c>
      <c r="O56" s="40" t="s">
        <v>0</v>
      </c>
      <c r="P56" s="41" t="s">
        <v>0</v>
      </c>
      <c r="Q56" s="35"/>
      <c r="R56" s="42">
        <v>2269800</v>
      </c>
      <c r="S56" s="43">
        <f t="shared" si="0"/>
        <v>2269.8000000000002</v>
      </c>
      <c r="T56" s="42">
        <v>2529400</v>
      </c>
      <c r="U56" s="43">
        <f t="shared" si="1"/>
        <v>2529.4</v>
      </c>
      <c r="V56" s="42">
        <v>3208200</v>
      </c>
      <c r="W56" s="29"/>
      <c r="X56" s="29"/>
      <c r="Y56" s="44">
        <f t="shared" si="2"/>
        <v>3208.2</v>
      </c>
    </row>
    <row r="57" spans="1:25" ht="24" customHeight="1" x14ac:dyDescent="0.2">
      <c r="A57" s="5"/>
      <c r="B57" s="58" t="s">
        <v>253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39">
        <v>2</v>
      </c>
      <c r="N57" s="39">
        <v>3</v>
      </c>
      <c r="O57" s="40" t="s">
        <v>252</v>
      </c>
      <c r="P57" s="41" t="s">
        <v>0</v>
      </c>
      <c r="Q57" s="35"/>
      <c r="R57" s="42">
        <v>2269800</v>
      </c>
      <c r="S57" s="43">
        <f t="shared" si="0"/>
        <v>2269.8000000000002</v>
      </c>
      <c r="T57" s="42">
        <v>2529400</v>
      </c>
      <c r="U57" s="43">
        <f t="shared" si="1"/>
        <v>2529.4</v>
      </c>
      <c r="V57" s="42">
        <v>3208200</v>
      </c>
      <c r="W57" s="29"/>
      <c r="X57" s="29"/>
      <c r="Y57" s="44">
        <f t="shared" si="2"/>
        <v>3208.2</v>
      </c>
    </row>
    <row r="58" spans="1:25" ht="36" customHeight="1" x14ac:dyDescent="0.2">
      <c r="A58" s="5"/>
      <c r="B58" s="58" t="s">
        <v>251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39">
        <v>2</v>
      </c>
      <c r="N58" s="39">
        <v>3</v>
      </c>
      <c r="O58" s="40" t="s">
        <v>250</v>
      </c>
      <c r="P58" s="41" t="s">
        <v>0</v>
      </c>
      <c r="Q58" s="35"/>
      <c r="R58" s="42">
        <v>2269800</v>
      </c>
      <c r="S58" s="43">
        <f t="shared" si="0"/>
        <v>2269.8000000000002</v>
      </c>
      <c r="T58" s="42">
        <v>2529400</v>
      </c>
      <c r="U58" s="43">
        <f t="shared" si="1"/>
        <v>2529.4</v>
      </c>
      <c r="V58" s="42">
        <v>3208200</v>
      </c>
      <c r="W58" s="29"/>
      <c r="X58" s="29"/>
      <c r="Y58" s="44">
        <f t="shared" si="2"/>
        <v>3208.2</v>
      </c>
    </row>
    <row r="59" spans="1:25" ht="48" customHeight="1" x14ac:dyDescent="0.2">
      <c r="A59" s="5"/>
      <c r="B59" s="58" t="s">
        <v>249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39">
        <v>2</v>
      </c>
      <c r="N59" s="39">
        <v>3</v>
      </c>
      <c r="O59" s="40" t="s">
        <v>246</v>
      </c>
      <c r="P59" s="41" t="s">
        <v>0</v>
      </c>
      <c r="Q59" s="35"/>
      <c r="R59" s="42">
        <v>2269800</v>
      </c>
      <c r="S59" s="43">
        <f t="shared" si="0"/>
        <v>2269.8000000000002</v>
      </c>
      <c r="T59" s="42">
        <v>2529400</v>
      </c>
      <c r="U59" s="43">
        <f t="shared" si="1"/>
        <v>2529.4</v>
      </c>
      <c r="V59" s="42">
        <v>3208200</v>
      </c>
      <c r="W59" s="29"/>
      <c r="X59" s="29"/>
      <c r="Y59" s="44">
        <f t="shared" si="2"/>
        <v>3208.2</v>
      </c>
    </row>
    <row r="60" spans="1:25" ht="60" customHeight="1" x14ac:dyDescent="0.2">
      <c r="A60" s="5"/>
      <c r="B60" s="58" t="s">
        <v>248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39">
        <v>2</v>
      </c>
      <c r="N60" s="39">
        <v>3</v>
      </c>
      <c r="O60" s="40" t="s">
        <v>246</v>
      </c>
      <c r="P60" s="41" t="s">
        <v>247</v>
      </c>
      <c r="Q60" s="35"/>
      <c r="R60" s="42">
        <v>2156310</v>
      </c>
      <c r="S60" s="43">
        <f t="shared" si="0"/>
        <v>2156.31</v>
      </c>
      <c r="T60" s="42">
        <v>2402930</v>
      </c>
      <c r="U60" s="43">
        <f t="shared" si="1"/>
        <v>2402.9299999999998</v>
      </c>
      <c r="V60" s="42">
        <v>3047790</v>
      </c>
      <c r="W60" s="29"/>
      <c r="X60" s="29"/>
      <c r="Y60" s="44">
        <f t="shared" si="2"/>
        <v>3047.79</v>
      </c>
    </row>
    <row r="61" spans="1:25" ht="24" customHeight="1" x14ac:dyDescent="0.2">
      <c r="A61" s="5"/>
      <c r="B61" s="58" t="s">
        <v>35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39">
        <v>2</v>
      </c>
      <c r="N61" s="39">
        <v>3</v>
      </c>
      <c r="O61" s="40" t="s">
        <v>246</v>
      </c>
      <c r="P61" s="41" t="s">
        <v>33</v>
      </c>
      <c r="Q61" s="35"/>
      <c r="R61" s="42">
        <v>113490</v>
      </c>
      <c r="S61" s="43">
        <f t="shared" si="0"/>
        <v>113.49</v>
      </c>
      <c r="T61" s="42">
        <v>126470</v>
      </c>
      <c r="U61" s="43">
        <f t="shared" si="1"/>
        <v>126.47</v>
      </c>
      <c r="V61" s="42">
        <v>160410</v>
      </c>
      <c r="W61" s="29"/>
      <c r="X61" s="29"/>
      <c r="Y61" s="44">
        <f t="shared" si="2"/>
        <v>160.41</v>
      </c>
    </row>
    <row r="62" spans="1:25" ht="24" customHeight="1" x14ac:dyDescent="0.2">
      <c r="A62" s="5"/>
      <c r="B62" s="59" t="s">
        <v>245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32">
        <v>3</v>
      </c>
      <c r="N62" s="32">
        <v>0</v>
      </c>
      <c r="O62" s="33" t="s">
        <v>0</v>
      </c>
      <c r="P62" s="34" t="s">
        <v>0</v>
      </c>
      <c r="Q62" s="35"/>
      <c r="R62" s="36">
        <v>625000</v>
      </c>
      <c r="S62" s="55">
        <f t="shared" si="0"/>
        <v>625</v>
      </c>
      <c r="T62" s="56">
        <v>625000</v>
      </c>
      <c r="U62" s="55">
        <f t="shared" si="1"/>
        <v>625</v>
      </c>
      <c r="V62" s="56">
        <v>625000</v>
      </c>
      <c r="W62" s="57"/>
      <c r="X62" s="57"/>
      <c r="Y62" s="38">
        <f t="shared" si="2"/>
        <v>625</v>
      </c>
    </row>
    <row r="63" spans="1:25" ht="36" customHeight="1" x14ac:dyDescent="0.2">
      <c r="A63" s="5"/>
      <c r="B63" s="58" t="s">
        <v>244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39">
        <v>3</v>
      </c>
      <c r="N63" s="39">
        <v>10</v>
      </c>
      <c r="O63" s="40" t="s">
        <v>0</v>
      </c>
      <c r="P63" s="41" t="s">
        <v>0</v>
      </c>
      <c r="Q63" s="35"/>
      <c r="R63" s="42">
        <v>625000</v>
      </c>
      <c r="S63" s="43">
        <f t="shared" si="0"/>
        <v>625</v>
      </c>
      <c r="T63" s="42">
        <v>625000</v>
      </c>
      <c r="U63" s="43">
        <f t="shared" si="1"/>
        <v>625</v>
      </c>
      <c r="V63" s="42">
        <v>625000</v>
      </c>
      <c r="W63" s="29"/>
      <c r="X63" s="29"/>
      <c r="Y63" s="44">
        <f t="shared" si="2"/>
        <v>625</v>
      </c>
    </row>
    <row r="64" spans="1:25" ht="72" customHeight="1" x14ac:dyDescent="0.2">
      <c r="A64" s="5"/>
      <c r="B64" s="58" t="s">
        <v>243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39">
        <v>3</v>
      </c>
      <c r="N64" s="39">
        <v>10</v>
      </c>
      <c r="O64" s="40" t="s">
        <v>242</v>
      </c>
      <c r="P64" s="41" t="s">
        <v>0</v>
      </c>
      <c r="Q64" s="35"/>
      <c r="R64" s="42">
        <v>545000</v>
      </c>
      <c r="S64" s="43">
        <f t="shared" si="0"/>
        <v>545</v>
      </c>
      <c r="T64" s="42">
        <v>545000</v>
      </c>
      <c r="U64" s="43">
        <f t="shared" si="1"/>
        <v>545</v>
      </c>
      <c r="V64" s="42">
        <v>545000</v>
      </c>
      <c r="W64" s="29"/>
      <c r="X64" s="29"/>
      <c r="Y64" s="44">
        <f t="shared" si="2"/>
        <v>545</v>
      </c>
    </row>
    <row r="65" spans="1:25" ht="24" customHeight="1" x14ac:dyDescent="0.2">
      <c r="A65" s="5"/>
      <c r="B65" s="58" t="s">
        <v>241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39">
        <v>3</v>
      </c>
      <c r="N65" s="39">
        <v>10</v>
      </c>
      <c r="O65" s="40" t="s">
        <v>240</v>
      </c>
      <c r="P65" s="41" t="s">
        <v>0</v>
      </c>
      <c r="Q65" s="35"/>
      <c r="R65" s="42">
        <v>35000</v>
      </c>
      <c r="S65" s="43">
        <f t="shared" si="0"/>
        <v>35</v>
      </c>
      <c r="T65" s="42">
        <v>35000</v>
      </c>
      <c r="U65" s="43">
        <f t="shared" si="1"/>
        <v>35</v>
      </c>
      <c r="V65" s="42">
        <v>35000</v>
      </c>
      <c r="W65" s="29"/>
      <c r="X65" s="29"/>
      <c r="Y65" s="44">
        <f t="shared" si="2"/>
        <v>35</v>
      </c>
    </row>
    <row r="66" spans="1:25" ht="12.75" customHeight="1" x14ac:dyDescent="0.2">
      <c r="A66" s="5"/>
      <c r="B66" s="58" t="s">
        <v>239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39">
        <v>3</v>
      </c>
      <c r="N66" s="39">
        <v>10</v>
      </c>
      <c r="O66" s="40" t="s">
        <v>238</v>
      </c>
      <c r="P66" s="41" t="s">
        <v>0</v>
      </c>
      <c r="Q66" s="35"/>
      <c r="R66" s="42">
        <v>35000</v>
      </c>
      <c r="S66" s="43">
        <f t="shared" si="0"/>
        <v>35</v>
      </c>
      <c r="T66" s="42">
        <v>35000</v>
      </c>
      <c r="U66" s="43">
        <f t="shared" si="1"/>
        <v>35</v>
      </c>
      <c r="V66" s="42">
        <v>35000</v>
      </c>
      <c r="W66" s="29"/>
      <c r="X66" s="29"/>
      <c r="Y66" s="44">
        <f t="shared" si="2"/>
        <v>35</v>
      </c>
    </row>
    <row r="67" spans="1:25" ht="24" customHeight="1" x14ac:dyDescent="0.2">
      <c r="A67" s="5"/>
      <c r="B67" s="58" t="s">
        <v>35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39">
        <v>3</v>
      </c>
      <c r="N67" s="39">
        <v>10</v>
      </c>
      <c r="O67" s="40" t="s">
        <v>238</v>
      </c>
      <c r="P67" s="41" t="s">
        <v>33</v>
      </c>
      <c r="Q67" s="35"/>
      <c r="R67" s="42">
        <v>35000</v>
      </c>
      <c r="S67" s="43">
        <f t="shared" si="0"/>
        <v>35</v>
      </c>
      <c r="T67" s="42">
        <v>35000</v>
      </c>
      <c r="U67" s="43">
        <f t="shared" si="1"/>
        <v>35</v>
      </c>
      <c r="V67" s="42">
        <v>35000</v>
      </c>
      <c r="W67" s="29"/>
      <c r="X67" s="29"/>
      <c r="Y67" s="44">
        <f t="shared" si="2"/>
        <v>35</v>
      </c>
    </row>
    <row r="68" spans="1:25" ht="48" customHeight="1" x14ac:dyDescent="0.2">
      <c r="A68" s="5"/>
      <c r="B68" s="58" t="s">
        <v>237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39">
        <v>3</v>
      </c>
      <c r="N68" s="39">
        <v>10</v>
      </c>
      <c r="O68" s="40" t="s">
        <v>236</v>
      </c>
      <c r="P68" s="41" t="s">
        <v>0</v>
      </c>
      <c r="Q68" s="35"/>
      <c r="R68" s="42">
        <v>510000</v>
      </c>
      <c r="S68" s="43">
        <f t="shared" si="0"/>
        <v>510</v>
      </c>
      <c r="T68" s="42">
        <v>510000</v>
      </c>
      <c r="U68" s="43">
        <f t="shared" si="1"/>
        <v>510</v>
      </c>
      <c r="V68" s="42">
        <v>510000</v>
      </c>
      <c r="W68" s="29"/>
      <c r="X68" s="29"/>
      <c r="Y68" s="44">
        <f t="shared" si="2"/>
        <v>510</v>
      </c>
    </row>
    <row r="69" spans="1:25" ht="36" customHeight="1" x14ac:dyDescent="0.2">
      <c r="A69" s="5"/>
      <c r="B69" s="58" t="s">
        <v>235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39">
        <v>3</v>
      </c>
      <c r="N69" s="39">
        <v>10</v>
      </c>
      <c r="O69" s="40" t="s">
        <v>234</v>
      </c>
      <c r="P69" s="41" t="s">
        <v>0</v>
      </c>
      <c r="Q69" s="35"/>
      <c r="R69" s="42">
        <v>510000</v>
      </c>
      <c r="S69" s="43">
        <f t="shared" si="0"/>
        <v>510</v>
      </c>
      <c r="T69" s="42">
        <v>510000</v>
      </c>
      <c r="U69" s="43">
        <f t="shared" si="1"/>
        <v>510</v>
      </c>
      <c r="V69" s="42">
        <v>510000</v>
      </c>
      <c r="W69" s="29"/>
      <c r="X69" s="29"/>
      <c r="Y69" s="44">
        <f t="shared" si="2"/>
        <v>510</v>
      </c>
    </row>
    <row r="70" spans="1:25" ht="24" customHeight="1" x14ac:dyDescent="0.2">
      <c r="A70" s="5"/>
      <c r="B70" s="58" t="s">
        <v>35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39">
        <v>3</v>
      </c>
      <c r="N70" s="39">
        <v>10</v>
      </c>
      <c r="O70" s="40" t="s">
        <v>234</v>
      </c>
      <c r="P70" s="41" t="s">
        <v>33</v>
      </c>
      <c r="Q70" s="35"/>
      <c r="R70" s="42">
        <v>510000</v>
      </c>
      <c r="S70" s="43">
        <f t="shared" si="0"/>
        <v>510</v>
      </c>
      <c r="T70" s="42">
        <v>510000</v>
      </c>
      <c r="U70" s="43">
        <f t="shared" si="1"/>
        <v>510</v>
      </c>
      <c r="V70" s="42">
        <v>510000</v>
      </c>
      <c r="W70" s="29"/>
      <c r="X70" s="29"/>
      <c r="Y70" s="44">
        <f t="shared" si="2"/>
        <v>510</v>
      </c>
    </row>
    <row r="71" spans="1:25" ht="48" customHeight="1" x14ac:dyDescent="0.2">
      <c r="A71" s="5"/>
      <c r="B71" s="58" t="s">
        <v>233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39">
        <v>3</v>
      </c>
      <c r="N71" s="39">
        <v>10</v>
      </c>
      <c r="O71" s="40" t="s">
        <v>232</v>
      </c>
      <c r="P71" s="41" t="s">
        <v>0</v>
      </c>
      <c r="Q71" s="35"/>
      <c r="R71" s="42">
        <v>80000</v>
      </c>
      <c r="S71" s="43">
        <f t="shared" si="0"/>
        <v>80</v>
      </c>
      <c r="T71" s="42">
        <v>80000</v>
      </c>
      <c r="U71" s="43">
        <f t="shared" si="1"/>
        <v>80</v>
      </c>
      <c r="V71" s="42">
        <v>80000</v>
      </c>
      <c r="W71" s="29"/>
      <c r="X71" s="29"/>
      <c r="Y71" s="44">
        <f t="shared" si="2"/>
        <v>80</v>
      </c>
    </row>
    <row r="72" spans="1:25" ht="72" customHeight="1" x14ac:dyDescent="0.2">
      <c r="A72" s="5"/>
      <c r="B72" s="58" t="s">
        <v>231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39">
        <v>3</v>
      </c>
      <c r="N72" s="39">
        <v>10</v>
      </c>
      <c r="O72" s="40" t="s">
        <v>230</v>
      </c>
      <c r="P72" s="41" t="s">
        <v>0</v>
      </c>
      <c r="Q72" s="35"/>
      <c r="R72" s="42">
        <v>80000</v>
      </c>
      <c r="S72" s="43">
        <f t="shared" si="0"/>
        <v>80</v>
      </c>
      <c r="T72" s="42">
        <v>80000</v>
      </c>
      <c r="U72" s="43">
        <f t="shared" si="1"/>
        <v>80</v>
      </c>
      <c r="V72" s="42">
        <v>80000</v>
      </c>
      <c r="W72" s="29"/>
      <c r="X72" s="29"/>
      <c r="Y72" s="44">
        <f t="shared" si="2"/>
        <v>80</v>
      </c>
    </row>
    <row r="73" spans="1:25" ht="72" customHeight="1" x14ac:dyDescent="0.2">
      <c r="A73" s="5"/>
      <c r="B73" s="58" t="s">
        <v>229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39">
        <v>3</v>
      </c>
      <c r="N73" s="39">
        <v>10</v>
      </c>
      <c r="O73" s="40" t="s">
        <v>228</v>
      </c>
      <c r="P73" s="41" t="s">
        <v>0</v>
      </c>
      <c r="Q73" s="35"/>
      <c r="R73" s="42">
        <v>80000</v>
      </c>
      <c r="S73" s="43">
        <f t="shared" si="0"/>
        <v>80</v>
      </c>
      <c r="T73" s="42">
        <v>80000</v>
      </c>
      <c r="U73" s="43">
        <f t="shared" si="1"/>
        <v>80</v>
      </c>
      <c r="V73" s="42">
        <v>80000</v>
      </c>
      <c r="W73" s="29"/>
      <c r="X73" s="29"/>
      <c r="Y73" s="44">
        <f t="shared" si="2"/>
        <v>80</v>
      </c>
    </row>
    <row r="74" spans="1:25" ht="24" customHeight="1" x14ac:dyDescent="0.2">
      <c r="A74" s="5"/>
      <c r="B74" s="58" t="s">
        <v>35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39">
        <v>3</v>
      </c>
      <c r="N74" s="39">
        <v>10</v>
      </c>
      <c r="O74" s="40" t="s">
        <v>228</v>
      </c>
      <c r="P74" s="41" t="s">
        <v>33</v>
      </c>
      <c r="Q74" s="35"/>
      <c r="R74" s="42">
        <v>80000</v>
      </c>
      <c r="S74" s="43">
        <f t="shared" si="0"/>
        <v>80</v>
      </c>
      <c r="T74" s="42">
        <v>80000</v>
      </c>
      <c r="U74" s="43">
        <f t="shared" si="1"/>
        <v>80</v>
      </c>
      <c r="V74" s="42">
        <v>80000</v>
      </c>
      <c r="W74" s="29"/>
      <c r="X74" s="29"/>
      <c r="Y74" s="44">
        <f t="shared" si="2"/>
        <v>80</v>
      </c>
    </row>
    <row r="75" spans="1:25" ht="12.75" customHeight="1" x14ac:dyDescent="0.2">
      <c r="A75" s="5"/>
      <c r="B75" s="59" t="s">
        <v>227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32">
        <v>4</v>
      </c>
      <c r="N75" s="32">
        <v>0</v>
      </c>
      <c r="O75" s="33" t="s">
        <v>0</v>
      </c>
      <c r="P75" s="34" t="s">
        <v>0</v>
      </c>
      <c r="Q75" s="35"/>
      <c r="R75" s="36">
        <v>40417010.060000002</v>
      </c>
      <c r="S75" s="55">
        <f t="shared" si="0"/>
        <v>40417.010060000001</v>
      </c>
      <c r="T75" s="56">
        <v>29371500</v>
      </c>
      <c r="U75" s="55">
        <f t="shared" si="1"/>
        <v>29371.5</v>
      </c>
      <c r="V75" s="56">
        <v>29371500</v>
      </c>
      <c r="W75" s="57"/>
      <c r="X75" s="57"/>
      <c r="Y75" s="38">
        <f t="shared" si="2"/>
        <v>29371.5</v>
      </c>
    </row>
    <row r="76" spans="1:25" ht="12.75" customHeight="1" x14ac:dyDescent="0.2">
      <c r="A76" s="5"/>
      <c r="B76" s="58" t="s">
        <v>226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39">
        <v>4</v>
      </c>
      <c r="N76" s="39">
        <v>9</v>
      </c>
      <c r="O76" s="40" t="s">
        <v>0</v>
      </c>
      <c r="P76" s="41" t="s">
        <v>0</v>
      </c>
      <c r="Q76" s="35"/>
      <c r="R76" s="42">
        <v>40167010.060000002</v>
      </c>
      <c r="S76" s="43">
        <f t="shared" si="0"/>
        <v>40167.010060000001</v>
      </c>
      <c r="T76" s="42">
        <v>29121500</v>
      </c>
      <c r="U76" s="43">
        <f t="shared" si="1"/>
        <v>29121.5</v>
      </c>
      <c r="V76" s="42">
        <v>29121500</v>
      </c>
      <c r="W76" s="29"/>
      <c r="X76" s="29"/>
      <c r="Y76" s="44">
        <f t="shared" si="2"/>
        <v>29121.5</v>
      </c>
    </row>
    <row r="77" spans="1:25" ht="48" customHeight="1" x14ac:dyDescent="0.2">
      <c r="A77" s="5"/>
      <c r="B77" s="58" t="s">
        <v>225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39">
        <v>4</v>
      </c>
      <c r="N77" s="39">
        <v>9</v>
      </c>
      <c r="O77" s="40" t="s">
        <v>224</v>
      </c>
      <c r="P77" s="41" t="s">
        <v>0</v>
      </c>
      <c r="Q77" s="35"/>
      <c r="R77" s="42">
        <v>40167010.060000002</v>
      </c>
      <c r="S77" s="43">
        <f t="shared" si="0"/>
        <v>40167.010060000001</v>
      </c>
      <c r="T77" s="42">
        <v>29121500</v>
      </c>
      <c r="U77" s="43">
        <f t="shared" si="1"/>
        <v>29121.5</v>
      </c>
      <c r="V77" s="42">
        <v>29121500</v>
      </c>
      <c r="W77" s="29"/>
      <c r="X77" s="29"/>
      <c r="Y77" s="44">
        <f t="shared" si="2"/>
        <v>29121.5</v>
      </c>
    </row>
    <row r="78" spans="1:25" ht="34.5" customHeight="1" x14ac:dyDescent="0.2">
      <c r="A78" s="5"/>
      <c r="B78" s="58" t="s">
        <v>223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39">
        <v>4</v>
      </c>
      <c r="N78" s="39">
        <v>9</v>
      </c>
      <c r="O78" s="40" t="s">
        <v>222</v>
      </c>
      <c r="P78" s="41" t="s">
        <v>0</v>
      </c>
      <c r="Q78" s="35"/>
      <c r="R78" s="42">
        <v>8200000</v>
      </c>
      <c r="S78" s="43">
        <f t="shared" si="0"/>
        <v>8200</v>
      </c>
      <c r="T78" s="42">
        <v>8000000</v>
      </c>
      <c r="U78" s="43">
        <f t="shared" si="1"/>
        <v>8000</v>
      </c>
      <c r="V78" s="42">
        <v>8000000</v>
      </c>
      <c r="W78" s="29"/>
      <c r="X78" s="29"/>
      <c r="Y78" s="44">
        <f t="shared" si="2"/>
        <v>8000</v>
      </c>
    </row>
    <row r="79" spans="1:25" ht="24" customHeight="1" x14ac:dyDescent="0.2">
      <c r="A79" s="5"/>
      <c r="B79" s="58" t="s">
        <v>221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39">
        <v>4</v>
      </c>
      <c r="N79" s="39">
        <v>9</v>
      </c>
      <c r="O79" s="40" t="s">
        <v>220</v>
      </c>
      <c r="P79" s="41" t="s">
        <v>0</v>
      </c>
      <c r="Q79" s="35"/>
      <c r="R79" s="42">
        <v>625000</v>
      </c>
      <c r="S79" s="43">
        <f t="shared" si="0"/>
        <v>625</v>
      </c>
      <c r="T79" s="42">
        <v>525000</v>
      </c>
      <c r="U79" s="43">
        <f t="shared" si="1"/>
        <v>525</v>
      </c>
      <c r="V79" s="42">
        <v>525000</v>
      </c>
      <c r="W79" s="29"/>
      <c r="X79" s="29"/>
      <c r="Y79" s="44">
        <f t="shared" si="2"/>
        <v>525</v>
      </c>
    </row>
    <row r="80" spans="1:25" ht="36" customHeight="1" x14ac:dyDescent="0.2">
      <c r="A80" s="5"/>
      <c r="B80" s="58" t="s">
        <v>6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39">
        <v>4</v>
      </c>
      <c r="N80" s="39">
        <v>9</v>
      </c>
      <c r="O80" s="40" t="s">
        <v>220</v>
      </c>
      <c r="P80" s="41" t="s">
        <v>4</v>
      </c>
      <c r="Q80" s="35"/>
      <c r="R80" s="42">
        <v>625000</v>
      </c>
      <c r="S80" s="43">
        <f t="shared" si="0"/>
        <v>625</v>
      </c>
      <c r="T80" s="42">
        <v>525000</v>
      </c>
      <c r="U80" s="43">
        <f t="shared" si="1"/>
        <v>525</v>
      </c>
      <c r="V80" s="42">
        <v>525000</v>
      </c>
      <c r="W80" s="29"/>
      <c r="X80" s="29"/>
      <c r="Y80" s="44">
        <f t="shared" si="2"/>
        <v>525</v>
      </c>
    </row>
    <row r="81" spans="1:25" ht="24" customHeight="1" x14ac:dyDescent="0.2">
      <c r="A81" s="5"/>
      <c r="B81" s="58" t="s">
        <v>219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39">
        <v>4</v>
      </c>
      <c r="N81" s="39">
        <v>9</v>
      </c>
      <c r="O81" s="40" t="s">
        <v>218</v>
      </c>
      <c r="P81" s="41" t="s">
        <v>0</v>
      </c>
      <c r="Q81" s="35"/>
      <c r="R81" s="42">
        <v>724400</v>
      </c>
      <c r="S81" s="43">
        <f t="shared" si="0"/>
        <v>724.4</v>
      </c>
      <c r="T81" s="42">
        <v>624400</v>
      </c>
      <c r="U81" s="43">
        <f t="shared" si="1"/>
        <v>624.4</v>
      </c>
      <c r="V81" s="42">
        <v>624400</v>
      </c>
      <c r="W81" s="29"/>
      <c r="X81" s="29"/>
      <c r="Y81" s="44">
        <f t="shared" si="2"/>
        <v>624.4</v>
      </c>
    </row>
    <row r="82" spans="1:25" ht="36" customHeight="1" x14ac:dyDescent="0.2">
      <c r="A82" s="5"/>
      <c r="B82" s="58" t="s">
        <v>6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39">
        <v>4</v>
      </c>
      <c r="N82" s="39">
        <v>9</v>
      </c>
      <c r="O82" s="40" t="s">
        <v>218</v>
      </c>
      <c r="P82" s="41" t="s">
        <v>4</v>
      </c>
      <c r="Q82" s="35"/>
      <c r="R82" s="42">
        <v>724400</v>
      </c>
      <c r="S82" s="43">
        <f t="shared" si="0"/>
        <v>724.4</v>
      </c>
      <c r="T82" s="42">
        <v>624400</v>
      </c>
      <c r="U82" s="43">
        <f t="shared" si="1"/>
        <v>624.4</v>
      </c>
      <c r="V82" s="42">
        <v>624400</v>
      </c>
      <c r="W82" s="29"/>
      <c r="X82" s="29"/>
      <c r="Y82" s="44">
        <f t="shared" si="2"/>
        <v>624.4</v>
      </c>
    </row>
    <row r="83" spans="1:25" ht="68.25" customHeight="1" x14ac:dyDescent="0.2">
      <c r="A83" s="5"/>
      <c r="B83" s="58" t="s">
        <v>217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39">
        <v>4</v>
      </c>
      <c r="N83" s="39">
        <v>9</v>
      </c>
      <c r="O83" s="40" t="s">
        <v>216</v>
      </c>
      <c r="P83" s="41" t="s">
        <v>0</v>
      </c>
      <c r="Q83" s="35"/>
      <c r="R83" s="42">
        <v>3649900</v>
      </c>
      <c r="S83" s="43">
        <f t="shared" si="0"/>
        <v>3649.9</v>
      </c>
      <c r="T83" s="42">
        <v>3649900</v>
      </c>
      <c r="U83" s="43">
        <f t="shared" si="1"/>
        <v>3649.9</v>
      </c>
      <c r="V83" s="42">
        <v>3649900</v>
      </c>
      <c r="W83" s="29"/>
      <c r="X83" s="29"/>
      <c r="Y83" s="44">
        <f t="shared" si="2"/>
        <v>3649.9</v>
      </c>
    </row>
    <row r="84" spans="1:25" ht="36" customHeight="1" x14ac:dyDescent="0.2">
      <c r="A84" s="5"/>
      <c r="B84" s="58" t="s">
        <v>6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39">
        <v>4</v>
      </c>
      <c r="N84" s="39">
        <v>9</v>
      </c>
      <c r="O84" s="40" t="s">
        <v>216</v>
      </c>
      <c r="P84" s="41" t="s">
        <v>4</v>
      </c>
      <c r="Q84" s="35"/>
      <c r="R84" s="42">
        <v>3649900</v>
      </c>
      <c r="S84" s="43">
        <f t="shared" ref="S84:S147" si="3">R84/1000</f>
        <v>3649.9</v>
      </c>
      <c r="T84" s="42">
        <v>3649900</v>
      </c>
      <c r="U84" s="43">
        <f t="shared" ref="U84:U147" si="4">T84/1000</f>
        <v>3649.9</v>
      </c>
      <c r="V84" s="42">
        <v>3649900</v>
      </c>
      <c r="W84" s="29"/>
      <c r="X84" s="29"/>
      <c r="Y84" s="44">
        <f t="shared" ref="Y84:Y147" si="5">V84/1000</f>
        <v>3649.9</v>
      </c>
    </row>
    <row r="85" spans="1:25" ht="68.25" customHeight="1" x14ac:dyDescent="0.2">
      <c r="A85" s="5"/>
      <c r="B85" s="58" t="s">
        <v>215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39">
        <v>4</v>
      </c>
      <c r="N85" s="39">
        <v>9</v>
      </c>
      <c r="O85" s="40" t="s">
        <v>214</v>
      </c>
      <c r="P85" s="41" t="s">
        <v>0</v>
      </c>
      <c r="Q85" s="35"/>
      <c r="R85" s="42">
        <v>3200700</v>
      </c>
      <c r="S85" s="43">
        <f t="shared" si="3"/>
        <v>3200.7</v>
      </c>
      <c r="T85" s="42">
        <v>3200700</v>
      </c>
      <c r="U85" s="43">
        <f t="shared" si="4"/>
        <v>3200.7</v>
      </c>
      <c r="V85" s="42">
        <v>3200700</v>
      </c>
      <c r="W85" s="29"/>
      <c r="X85" s="29"/>
      <c r="Y85" s="44">
        <f t="shared" si="5"/>
        <v>3200.7</v>
      </c>
    </row>
    <row r="86" spans="1:25" ht="36" customHeight="1" x14ac:dyDescent="0.2">
      <c r="A86" s="5"/>
      <c r="B86" s="58" t="s">
        <v>6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39">
        <v>4</v>
      </c>
      <c r="N86" s="39">
        <v>9</v>
      </c>
      <c r="O86" s="40" t="s">
        <v>214</v>
      </c>
      <c r="P86" s="41" t="s">
        <v>4</v>
      </c>
      <c r="Q86" s="35"/>
      <c r="R86" s="42">
        <v>3200700</v>
      </c>
      <c r="S86" s="43">
        <f t="shared" si="3"/>
        <v>3200.7</v>
      </c>
      <c r="T86" s="42">
        <v>3200700</v>
      </c>
      <c r="U86" s="43">
        <f t="shared" si="4"/>
        <v>3200.7</v>
      </c>
      <c r="V86" s="42">
        <v>3200700</v>
      </c>
      <c r="W86" s="29"/>
      <c r="X86" s="29"/>
      <c r="Y86" s="44">
        <f t="shared" si="5"/>
        <v>3200.7</v>
      </c>
    </row>
    <row r="87" spans="1:25" ht="24" customHeight="1" x14ac:dyDescent="0.2">
      <c r="A87" s="5"/>
      <c r="B87" s="58" t="s">
        <v>213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39">
        <v>4</v>
      </c>
      <c r="N87" s="39">
        <v>9</v>
      </c>
      <c r="O87" s="40" t="s">
        <v>212</v>
      </c>
      <c r="P87" s="41" t="s">
        <v>0</v>
      </c>
      <c r="Q87" s="35"/>
      <c r="R87" s="42">
        <v>29067010.059999999</v>
      </c>
      <c r="S87" s="43">
        <f t="shared" si="3"/>
        <v>29067.010059999997</v>
      </c>
      <c r="T87" s="42">
        <v>18221500</v>
      </c>
      <c r="U87" s="43">
        <f t="shared" si="4"/>
        <v>18221.5</v>
      </c>
      <c r="V87" s="42">
        <v>18221500</v>
      </c>
      <c r="W87" s="29"/>
      <c r="X87" s="29"/>
      <c r="Y87" s="44">
        <f t="shared" si="5"/>
        <v>18221.5</v>
      </c>
    </row>
    <row r="88" spans="1:25" ht="24" customHeight="1" x14ac:dyDescent="0.2">
      <c r="A88" s="5"/>
      <c r="B88" s="58" t="s">
        <v>211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39">
        <v>4</v>
      </c>
      <c r="N88" s="39">
        <v>9</v>
      </c>
      <c r="O88" s="40" t="s">
        <v>210</v>
      </c>
      <c r="P88" s="41" t="s">
        <v>0</v>
      </c>
      <c r="Q88" s="35"/>
      <c r="R88" s="42">
        <v>23121500</v>
      </c>
      <c r="S88" s="43">
        <f t="shared" si="3"/>
        <v>23121.5</v>
      </c>
      <c r="T88" s="42">
        <v>14321500</v>
      </c>
      <c r="U88" s="43">
        <f t="shared" si="4"/>
        <v>14321.5</v>
      </c>
      <c r="V88" s="42">
        <v>14321500</v>
      </c>
      <c r="W88" s="29"/>
      <c r="X88" s="29"/>
      <c r="Y88" s="44">
        <f t="shared" si="5"/>
        <v>14321.5</v>
      </c>
    </row>
    <row r="89" spans="1:25" ht="24" customHeight="1" x14ac:dyDescent="0.2">
      <c r="A89" s="5"/>
      <c r="B89" s="58" t="s">
        <v>35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39">
        <v>4</v>
      </c>
      <c r="N89" s="39">
        <v>9</v>
      </c>
      <c r="O89" s="40" t="s">
        <v>210</v>
      </c>
      <c r="P89" s="41" t="s">
        <v>33</v>
      </c>
      <c r="Q89" s="35"/>
      <c r="R89" s="42">
        <v>23121500</v>
      </c>
      <c r="S89" s="43">
        <f t="shared" si="3"/>
        <v>23121.5</v>
      </c>
      <c r="T89" s="42">
        <v>14321500</v>
      </c>
      <c r="U89" s="43">
        <f t="shared" si="4"/>
        <v>14321.5</v>
      </c>
      <c r="V89" s="42">
        <v>14321500</v>
      </c>
      <c r="W89" s="29"/>
      <c r="X89" s="29"/>
      <c r="Y89" s="44">
        <f t="shared" si="5"/>
        <v>14321.5</v>
      </c>
    </row>
    <row r="90" spans="1:25" ht="24" customHeight="1" x14ac:dyDescent="0.2">
      <c r="A90" s="5"/>
      <c r="B90" s="58" t="s">
        <v>209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39">
        <v>4</v>
      </c>
      <c r="N90" s="39">
        <v>9</v>
      </c>
      <c r="O90" s="40" t="s">
        <v>208</v>
      </c>
      <c r="P90" s="41" t="s">
        <v>0</v>
      </c>
      <c r="Q90" s="35"/>
      <c r="R90" s="42">
        <v>3000000</v>
      </c>
      <c r="S90" s="43">
        <f t="shared" si="3"/>
        <v>3000</v>
      </c>
      <c r="T90" s="42">
        <v>1500000</v>
      </c>
      <c r="U90" s="43">
        <f t="shared" si="4"/>
        <v>1500</v>
      </c>
      <c r="V90" s="42">
        <v>1500000</v>
      </c>
      <c r="W90" s="29"/>
      <c r="X90" s="29"/>
      <c r="Y90" s="44">
        <f t="shared" si="5"/>
        <v>1500</v>
      </c>
    </row>
    <row r="91" spans="1:25" ht="24" customHeight="1" x14ac:dyDescent="0.2">
      <c r="A91" s="5"/>
      <c r="B91" s="58" t="s">
        <v>35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39">
        <v>4</v>
      </c>
      <c r="N91" s="39">
        <v>9</v>
      </c>
      <c r="O91" s="40" t="s">
        <v>208</v>
      </c>
      <c r="P91" s="41" t="s">
        <v>33</v>
      </c>
      <c r="Q91" s="35"/>
      <c r="R91" s="42">
        <v>3000000</v>
      </c>
      <c r="S91" s="43">
        <f t="shared" si="3"/>
        <v>3000</v>
      </c>
      <c r="T91" s="42">
        <v>1500000</v>
      </c>
      <c r="U91" s="43">
        <f t="shared" si="4"/>
        <v>1500</v>
      </c>
      <c r="V91" s="42">
        <v>1500000</v>
      </c>
      <c r="W91" s="29"/>
      <c r="X91" s="29"/>
      <c r="Y91" s="44">
        <f t="shared" si="5"/>
        <v>1500</v>
      </c>
    </row>
    <row r="92" spans="1:25" ht="12.75" customHeight="1" x14ac:dyDescent="0.2">
      <c r="A92" s="5"/>
      <c r="B92" s="58" t="s">
        <v>207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39">
        <v>4</v>
      </c>
      <c r="N92" s="39">
        <v>9</v>
      </c>
      <c r="O92" s="40" t="s">
        <v>206</v>
      </c>
      <c r="P92" s="41" t="s">
        <v>0</v>
      </c>
      <c r="Q92" s="35"/>
      <c r="R92" s="42">
        <v>200000</v>
      </c>
      <c r="S92" s="43">
        <f t="shared" si="3"/>
        <v>200</v>
      </c>
      <c r="T92" s="42">
        <v>200000</v>
      </c>
      <c r="U92" s="43">
        <f t="shared" si="4"/>
        <v>200</v>
      </c>
      <c r="V92" s="42">
        <v>200000</v>
      </c>
      <c r="W92" s="29"/>
      <c r="X92" s="29"/>
      <c r="Y92" s="44">
        <f t="shared" si="5"/>
        <v>200</v>
      </c>
    </row>
    <row r="93" spans="1:25" ht="24" customHeight="1" x14ac:dyDescent="0.2">
      <c r="A93" s="5"/>
      <c r="B93" s="58" t="s">
        <v>35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39">
        <v>4</v>
      </c>
      <c r="N93" s="39">
        <v>9</v>
      </c>
      <c r="O93" s="40" t="s">
        <v>206</v>
      </c>
      <c r="P93" s="41" t="s">
        <v>33</v>
      </c>
      <c r="Q93" s="35"/>
      <c r="R93" s="42">
        <v>200000</v>
      </c>
      <c r="S93" s="43">
        <f t="shared" si="3"/>
        <v>200</v>
      </c>
      <c r="T93" s="42">
        <v>200000</v>
      </c>
      <c r="U93" s="43">
        <f t="shared" si="4"/>
        <v>200</v>
      </c>
      <c r="V93" s="42">
        <v>200000</v>
      </c>
      <c r="W93" s="29"/>
      <c r="X93" s="29"/>
      <c r="Y93" s="44">
        <f t="shared" si="5"/>
        <v>200</v>
      </c>
    </row>
    <row r="94" spans="1:25" ht="24" customHeight="1" x14ac:dyDescent="0.2">
      <c r="A94" s="5"/>
      <c r="B94" s="58" t="s">
        <v>205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39">
        <v>4</v>
      </c>
      <c r="N94" s="39">
        <v>9</v>
      </c>
      <c r="O94" s="40" t="s">
        <v>204</v>
      </c>
      <c r="P94" s="41" t="s">
        <v>0</v>
      </c>
      <c r="Q94" s="35"/>
      <c r="R94" s="42">
        <v>2545510.06</v>
      </c>
      <c r="S94" s="43">
        <f t="shared" si="3"/>
        <v>2545.5100600000001</v>
      </c>
      <c r="T94" s="42">
        <v>2000000</v>
      </c>
      <c r="U94" s="43">
        <f t="shared" si="4"/>
        <v>2000</v>
      </c>
      <c r="V94" s="42">
        <v>2000000</v>
      </c>
      <c r="W94" s="29"/>
      <c r="X94" s="29"/>
      <c r="Y94" s="44">
        <f t="shared" si="5"/>
        <v>2000</v>
      </c>
    </row>
    <row r="95" spans="1:25" ht="24" customHeight="1" x14ac:dyDescent="0.2">
      <c r="A95" s="5"/>
      <c r="B95" s="58" t="s">
        <v>35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39">
        <v>4</v>
      </c>
      <c r="N95" s="39">
        <v>9</v>
      </c>
      <c r="O95" s="40" t="s">
        <v>204</v>
      </c>
      <c r="P95" s="41" t="s">
        <v>33</v>
      </c>
      <c r="Q95" s="35"/>
      <c r="R95" s="42">
        <v>2545510.06</v>
      </c>
      <c r="S95" s="43">
        <f t="shared" si="3"/>
        <v>2545.5100600000001</v>
      </c>
      <c r="T95" s="42">
        <v>2000000</v>
      </c>
      <c r="U95" s="43">
        <f t="shared" si="4"/>
        <v>2000</v>
      </c>
      <c r="V95" s="42">
        <v>2000000</v>
      </c>
      <c r="W95" s="29"/>
      <c r="X95" s="29"/>
      <c r="Y95" s="44">
        <f t="shared" si="5"/>
        <v>2000</v>
      </c>
    </row>
    <row r="96" spans="1:25" ht="12.75" customHeight="1" x14ac:dyDescent="0.2">
      <c r="A96" s="5"/>
      <c r="B96" s="58" t="s">
        <v>203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39">
        <v>4</v>
      </c>
      <c r="N96" s="39">
        <v>9</v>
      </c>
      <c r="O96" s="40" t="s">
        <v>202</v>
      </c>
      <c r="P96" s="41" t="s">
        <v>0</v>
      </c>
      <c r="Q96" s="35"/>
      <c r="R96" s="42">
        <v>200000</v>
      </c>
      <c r="S96" s="43">
        <f t="shared" si="3"/>
        <v>200</v>
      </c>
      <c r="T96" s="42">
        <v>200000</v>
      </c>
      <c r="U96" s="43">
        <f t="shared" si="4"/>
        <v>200</v>
      </c>
      <c r="V96" s="42">
        <v>200000</v>
      </c>
      <c r="W96" s="29"/>
      <c r="X96" s="29"/>
      <c r="Y96" s="44">
        <f t="shared" si="5"/>
        <v>200</v>
      </c>
    </row>
    <row r="97" spans="1:25" ht="24" customHeight="1" x14ac:dyDescent="0.2">
      <c r="A97" s="5"/>
      <c r="B97" s="58" t="s">
        <v>35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39">
        <v>4</v>
      </c>
      <c r="N97" s="39">
        <v>9</v>
      </c>
      <c r="O97" s="40" t="s">
        <v>202</v>
      </c>
      <c r="P97" s="41" t="s">
        <v>33</v>
      </c>
      <c r="Q97" s="35"/>
      <c r="R97" s="42">
        <v>200000</v>
      </c>
      <c r="S97" s="43">
        <f t="shared" si="3"/>
        <v>200</v>
      </c>
      <c r="T97" s="42">
        <v>200000</v>
      </c>
      <c r="U97" s="43">
        <f t="shared" si="4"/>
        <v>200</v>
      </c>
      <c r="V97" s="42">
        <v>200000</v>
      </c>
      <c r="W97" s="29"/>
      <c r="X97" s="29"/>
      <c r="Y97" s="44">
        <f t="shared" si="5"/>
        <v>200</v>
      </c>
    </row>
    <row r="98" spans="1:25" ht="24" customHeight="1" x14ac:dyDescent="0.2">
      <c r="A98" s="5"/>
      <c r="B98" s="58" t="s">
        <v>201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39">
        <v>4</v>
      </c>
      <c r="N98" s="39">
        <v>9</v>
      </c>
      <c r="O98" s="40" t="s">
        <v>200</v>
      </c>
      <c r="P98" s="41" t="s">
        <v>0</v>
      </c>
      <c r="Q98" s="35"/>
      <c r="R98" s="42">
        <v>2000000</v>
      </c>
      <c r="S98" s="43">
        <f t="shared" si="3"/>
        <v>2000</v>
      </c>
      <c r="T98" s="42">
        <v>2000000</v>
      </c>
      <c r="U98" s="43">
        <f t="shared" si="4"/>
        <v>2000</v>
      </c>
      <c r="V98" s="42">
        <v>2000000</v>
      </c>
      <c r="W98" s="29"/>
      <c r="X98" s="29"/>
      <c r="Y98" s="44">
        <f t="shared" si="5"/>
        <v>2000</v>
      </c>
    </row>
    <row r="99" spans="1:25" ht="12.75" customHeight="1" x14ac:dyDescent="0.2">
      <c r="A99" s="5"/>
      <c r="B99" s="58" t="s">
        <v>199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39">
        <v>4</v>
      </c>
      <c r="N99" s="39">
        <v>9</v>
      </c>
      <c r="O99" s="40" t="s">
        <v>198</v>
      </c>
      <c r="P99" s="41" t="s">
        <v>0</v>
      </c>
      <c r="Q99" s="35"/>
      <c r="R99" s="42">
        <v>2000000</v>
      </c>
      <c r="S99" s="43">
        <f t="shared" si="3"/>
        <v>2000</v>
      </c>
      <c r="T99" s="42">
        <v>2000000</v>
      </c>
      <c r="U99" s="43">
        <f t="shared" si="4"/>
        <v>2000</v>
      </c>
      <c r="V99" s="42">
        <v>2000000</v>
      </c>
      <c r="W99" s="29"/>
      <c r="X99" s="29"/>
      <c r="Y99" s="44">
        <f t="shared" si="5"/>
        <v>2000</v>
      </c>
    </row>
    <row r="100" spans="1:25" ht="24" customHeight="1" x14ac:dyDescent="0.2">
      <c r="A100" s="5"/>
      <c r="B100" s="58" t="s">
        <v>35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39">
        <v>4</v>
      </c>
      <c r="N100" s="39">
        <v>9</v>
      </c>
      <c r="O100" s="40" t="s">
        <v>198</v>
      </c>
      <c r="P100" s="41" t="s">
        <v>33</v>
      </c>
      <c r="Q100" s="35"/>
      <c r="R100" s="42">
        <v>2000000</v>
      </c>
      <c r="S100" s="43">
        <f t="shared" si="3"/>
        <v>2000</v>
      </c>
      <c r="T100" s="42">
        <v>2000000</v>
      </c>
      <c r="U100" s="43">
        <f t="shared" si="4"/>
        <v>2000</v>
      </c>
      <c r="V100" s="42">
        <v>2000000</v>
      </c>
      <c r="W100" s="29"/>
      <c r="X100" s="29"/>
      <c r="Y100" s="44">
        <f t="shared" si="5"/>
        <v>2000</v>
      </c>
    </row>
    <row r="101" spans="1:25" ht="24" customHeight="1" x14ac:dyDescent="0.2">
      <c r="A101" s="5"/>
      <c r="B101" s="58" t="s">
        <v>197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39">
        <v>4</v>
      </c>
      <c r="N101" s="39">
        <v>9</v>
      </c>
      <c r="O101" s="40" t="s">
        <v>196</v>
      </c>
      <c r="P101" s="41" t="s">
        <v>0</v>
      </c>
      <c r="Q101" s="35"/>
      <c r="R101" s="42">
        <v>900000</v>
      </c>
      <c r="S101" s="43">
        <f t="shared" si="3"/>
        <v>900</v>
      </c>
      <c r="T101" s="42">
        <v>900000</v>
      </c>
      <c r="U101" s="43">
        <f t="shared" si="4"/>
        <v>900</v>
      </c>
      <c r="V101" s="42">
        <v>900000</v>
      </c>
      <c r="W101" s="29"/>
      <c r="X101" s="29"/>
      <c r="Y101" s="44">
        <f t="shared" si="5"/>
        <v>900</v>
      </c>
    </row>
    <row r="102" spans="1:25" ht="24" customHeight="1" x14ac:dyDescent="0.2">
      <c r="A102" s="5"/>
      <c r="B102" s="58" t="s">
        <v>195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39">
        <v>4</v>
      </c>
      <c r="N102" s="39">
        <v>9</v>
      </c>
      <c r="O102" s="40" t="s">
        <v>194</v>
      </c>
      <c r="P102" s="41" t="s">
        <v>0</v>
      </c>
      <c r="Q102" s="35"/>
      <c r="R102" s="42">
        <v>900000</v>
      </c>
      <c r="S102" s="43">
        <f t="shared" si="3"/>
        <v>900</v>
      </c>
      <c r="T102" s="42">
        <v>900000</v>
      </c>
      <c r="U102" s="43">
        <f t="shared" si="4"/>
        <v>900</v>
      </c>
      <c r="V102" s="42">
        <v>900000</v>
      </c>
      <c r="W102" s="29"/>
      <c r="X102" s="29"/>
      <c r="Y102" s="44">
        <f t="shared" si="5"/>
        <v>900</v>
      </c>
    </row>
    <row r="103" spans="1:25" ht="24" customHeight="1" x14ac:dyDescent="0.2">
      <c r="A103" s="5"/>
      <c r="B103" s="58" t="s">
        <v>35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39">
        <v>4</v>
      </c>
      <c r="N103" s="39">
        <v>9</v>
      </c>
      <c r="O103" s="40" t="s">
        <v>194</v>
      </c>
      <c r="P103" s="41" t="s">
        <v>33</v>
      </c>
      <c r="Q103" s="35"/>
      <c r="R103" s="42">
        <v>900000</v>
      </c>
      <c r="S103" s="43">
        <f t="shared" si="3"/>
        <v>900</v>
      </c>
      <c r="T103" s="42">
        <v>900000</v>
      </c>
      <c r="U103" s="43">
        <f t="shared" si="4"/>
        <v>900</v>
      </c>
      <c r="V103" s="42">
        <v>900000</v>
      </c>
      <c r="W103" s="29"/>
      <c r="X103" s="29"/>
      <c r="Y103" s="44">
        <f t="shared" si="5"/>
        <v>900</v>
      </c>
    </row>
    <row r="104" spans="1:25" ht="24" customHeight="1" x14ac:dyDescent="0.2">
      <c r="A104" s="5"/>
      <c r="B104" s="58" t="s">
        <v>193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39">
        <v>4</v>
      </c>
      <c r="N104" s="39">
        <v>12</v>
      </c>
      <c r="O104" s="40" t="s">
        <v>0</v>
      </c>
      <c r="P104" s="41" t="s">
        <v>0</v>
      </c>
      <c r="Q104" s="35"/>
      <c r="R104" s="42">
        <v>250000</v>
      </c>
      <c r="S104" s="43">
        <f t="shared" si="3"/>
        <v>250</v>
      </c>
      <c r="T104" s="42">
        <v>250000</v>
      </c>
      <c r="U104" s="43">
        <f t="shared" si="4"/>
        <v>250</v>
      </c>
      <c r="V104" s="42">
        <v>250000</v>
      </c>
      <c r="W104" s="29"/>
      <c r="X104" s="29"/>
      <c r="Y104" s="44">
        <f t="shared" si="5"/>
        <v>250</v>
      </c>
    </row>
    <row r="105" spans="1:25" ht="36" customHeight="1" x14ac:dyDescent="0.2">
      <c r="A105" s="5"/>
      <c r="B105" s="58" t="s">
        <v>192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39">
        <v>4</v>
      </c>
      <c r="N105" s="39">
        <v>12</v>
      </c>
      <c r="O105" s="40" t="s">
        <v>191</v>
      </c>
      <c r="P105" s="41" t="s">
        <v>0</v>
      </c>
      <c r="Q105" s="35"/>
      <c r="R105" s="42">
        <v>100000</v>
      </c>
      <c r="S105" s="43">
        <f t="shared" si="3"/>
        <v>100</v>
      </c>
      <c r="T105" s="42">
        <v>100000</v>
      </c>
      <c r="U105" s="43">
        <f t="shared" si="4"/>
        <v>100</v>
      </c>
      <c r="V105" s="42">
        <v>100000</v>
      </c>
      <c r="W105" s="29"/>
      <c r="X105" s="29"/>
      <c r="Y105" s="44">
        <f t="shared" si="5"/>
        <v>100</v>
      </c>
    </row>
    <row r="106" spans="1:25" ht="36" customHeight="1" x14ac:dyDescent="0.2">
      <c r="A106" s="5"/>
      <c r="B106" s="58" t="s">
        <v>190</v>
      </c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39">
        <v>4</v>
      </c>
      <c r="N106" s="39">
        <v>12</v>
      </c>
      <c r="O106" s="40" t="s">
        <v>189</v>
      </c>
      <c r="P106" s="41" t="s">
        <v>0</v>
      </c>
      <c r="Q106" s="35"/>
      <c r="R106" s="42">
        <v>100000</v>
      </c>
      <c r="S106" s="43">
        <f t="shared" si="3"/>
        <v>100</v>
      </c>
      <c r="T106" s="42">
        <v>100000</v>
      </c>
      <c r="U106" s="43">
        <f t="shared" si="4"/>
        <v>100</v>
      </c>
      <c r="V106" s="42">
        <v>100000</v>
      </c>
      <c r="W106" s="29"/>
      <c r="X106" s="29"/>
      <c r="Y106" s="44">
        <f t="shared" si="5"/>
        <v>100</v>
      </c>
    </row>
    <row r="107" spans="1:25" ht="36" customHeight="1" x14ac:dyDescent="0.2">
      <c r="A107" s="5"/>
      <c r="B107" s="58" t="s">
        <v>188</v>
      </c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39">
        <v>4</v>
      </c>
      <c r="N107" s="39">
        <v>12</v>
      </c>
      <c r="O107" s="40" t="s">
        <v>187</v>
      </c>
      <c r="P107" s="41" t="s">
        <v>0</v>
      </c>
      <c r="Q107" s="35"/>
      <c r="R107" s="42">
        <v>100000</v>
      </c>
      <c r="S107" s="43">
        <f t="shared" si="3"/>
        <v>100</v>
      </c>
      <c r="T107" s="42">
        <v>100000</v>
      </c>
      <c r="U107" s="43">
        <f t="shared" si="4"/>
        <v>100</v>
      </c>
      <c r="V107" s="42">
        <v>100000</v>
      </c>
      <c r="W107" s="29"/>
      <c r="X107" s="29"/>
      <c r="Y107" s="44">
        <f t="shared" si="5"/>
        <v>100</v>
      </c>
    </row>
    <row r="108" spans="1:25" ht="24" customHeight="1" x14ac:dyDescent="0.2">
      <c r="A108" s="5"/>
      <c r="B108" s="58" t="s">
        <v>35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39">
        <v>4</v>
      </c>
      <c r="N108" s="39">
        <v>12</v>
      </c>
      <c r="O108" s="40" t="s">
        <v>187</v>
      </c>
      <c r="P108" s="41" t="s">
        <v>33</v>
      </c>
      <c r="Q108" s="35"/>
      <c r="R108" s="42">
        <v>100000</v>
      </c>
      <c r="S108" s="43">
        <f t="shared" si="3"/>
        <v>100</v>
      </c>
      <c r="T108" s="42">
        <v>100000</v>
      </c>
      <c r="U108" s="43">
        <f t="shared" si="4"/>
        <v>100</v>
      </c>
      <c r="V108" s="42">
        <v>100000</v>
      </c>
      <c r="W108" s="29"/>
      <c r="X108" s="29"/>
      <c r="Y108" s="44">
        <f t="shared" si="5"/>
        <v>100</v>
      </c>
    </row>
    <row r="109" spans="1:25" ht="72" customHeight="1" x14ac:dyDescent="0.2">
      <c r="A109" s="5"/>
      <c r="B109" s="58" t="s">
        <v>186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39">
        <v>4</v>
      </c>
      <c r="N109" s="39">
        <v>12</v>
      </c>
      <c r="O109" s="40" t="s">
        <v>185</v>
      </c>
      <c r="P109" s="41" t="s">
        <v>0</v>
      </c>
      <c r="Q109" s="35"/>
      <c r="R109" s="42">
        <v>150000</v>
      </c>
      <c r="S109" s="43">
        <f t="shared" si="3"/>
        <v>150</v>
      </c>
      <c r="T109" s="42">
        <v>150000</v>
      </c>
      <c r="U109" s="43">
        <f t="shared" si="4"/>
        <v>150</v>
      </c>
      <c r="V109" s="42">
        <v>150000</v>
      </c>
      <c r="W109" s="29"/>
      <c r="X109" s="29"/>
      <c r="Y109" s="44">
        <f t="shared" si="5"/>
        <v>150</v>
      </c>
    </row>
    <row r="110" spans="1:25" ht="48" customHeight="1" x14ac:dyDescent="0.2">
      <c r="A110" s="5"/>
      <c r="B110" s="58" t="s">
        <v>184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39">
        <v>4</v>
      </c>
      <c r="N110" s="39">
        <v>12</v>
      </c>
      <c r="O110" s="40" t="s">
        <v>183</v>
      </c>
      <c r="P110" s="41" t="s">
        <v>0</v>
      </c>
      <c r="Q110" s="35"/>
      <c r="R110" s="42">
        <v>100000</v>
      </c>
      <c r="S110" s="43">
        <f t="shared" si="3"/>
        <v>100</v>
      </c>
      <c r="T110" s="42">
        <v>100000</v>
      </c>
      <c r="U110" s="43">
        <f t="shared" si="4"/>
        <v>100</v>
      </c>
      <c r="V110" s="42">
        <v>100000</v>
      </c>
      <c r="W110" s="29"/>
      <c r="X110" s="29"/>
      <c r="Y110" s="44">
        <f t="shared" si="5"/>
        <v>100</v>
      </c>
    </row>
    <row r="111" spans="1:25" ht="24" customHeight="1" x14ac:dyDescent="0.2">
      <c r="A111" s="5"/>
      <c r="B111" s="58" t="s">
        <v>182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39">
        <v>4</v>
      </c>
      <c r="N111" s="39">
        <v>12</v>
      </c>
      <c r="O111" s="40" t="s">
        <v>181</v>
      </c>
      <c r="P111" s="41" t="s">
        <v>0</v>
      </c>
      <c r="Q111" s="35"/>
      <c r="R111" s="42">
        <v>100000</v>
      </c>
      <c r="S111" s="43">
        <f t="shared" si="3"/>
        <v>100</v>
      </c>
      <c r="T111" s="42">
        <v>100000</v>
      </c>
      <c r="U111" s="43">
        <f t="shared" si="4"/>
        <v>100</v>
      </c>
      <c r="V111" s="42">
        <v>100000</v>
      </c>
      <c r="W111" s="29"/>
      <c r="X111" s="29"/>
      <c r="Y111" s="44">
        <f t="shared" si="5"/>
        <v>100</v>
      </c>
    </row>
    <row r="112" spans="1:25" ht="24" customHeight="1" x14ac:dyDescent="0.2">
      <c r="A112" s="5"/>
      <c r="B112" s="58" t="s">
        <v>35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39">
        <v>4</v>
      </c>
      <c r="N112" s="39">
        <v>12</v>
      </c>
      <c r="O112" s="40" t="s">
        <v>181</v>
      </c>
      <c r="P112" s="41" t="s">
        <v>33</v>
      </c>
      <c r="Q112" s="35"/>
      <c r="R112" s="42">
        <v>100000</v>
      </c>
      <c r="S112" s="43">
        <f t="shared" si="3"/>
        <v>100</v>
      </c>
      <c r="T112" s="42">
        <v>100000</v>
      </c>
      <c r="U112" s="43">
        <f t="shared" si="4"/>
        <v>100</v>
      </c>
      <c r="V112" s="42">
        <v>100000</v>
      </c>
      <c r="W112" s="29"/>
      <c r="X112" s="29"/>
      <c r="Y112" s="44">
        <f t="shared" si="5"/>
        <v>100</v>
      </c>
    </row>
    <row r="113" spans="1:25" ht="45.75" customHeight="1" x14ac:dyDescent="0.2">
      <c r="A113" s="5"/>
      <c r="B113" s="58" t="s">
        <v>180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39">
        <v>4</v>
      </c>
      <c r="N113" s="39">
        <v>12</v>
      </c>
      <c r="O113" s="40" t="s">
        <v>179</v>
      </c>
      <c r="P113" s="41" t="s">
        <v>0</v>
      </c>
      <c r="Q113" s="35"/>
      <c r="R113" s="42">
        <v>50000</v>
      </c>
      <c r="S113" s="43">
        <f t="shared" si="3"/>
        <v>50</v>
      </c>
      <c r="T113" s="42">
        <v>50000</v>
      </c>
      <c r="U113" s="43">
        <f t="shared" si="4"/>
        <v>50</v>
      </c>
      <c r="V113" s="42">
        <v>50000</v>
      </c>
      <c r="W113" s="29"/>
      <c r="X113" s="29"/>
      <c r="Y113" s="44">
        <f t="shared" si="5"/>
        <v>50</v>
      </c>
    </row>
    <row r="114" spans="1:25" ht="24" customHeight="1" x14ac:dyDescent="0.2">
      <c r="A114" s="5"/>
      <c r="B114" s="58" t="s">
        <v>178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39">
        <v>4</v>
      </c>
      <c r="N114" s="39">
        <v>12</v>
      </c>
      <c r="O114" s="40" t="s">
        <v>177</v>
      </c>
      <c r="P114" s="41" t="s">
        <v>0</v>
      </c>
      <c r="Q114" s="35"/>
      <c r="R114" s="42">
        <v>50000</v>
      </c>
      <c r="S114" s="43">
        <f t="shared" si="3"/>
        <v>50</v>
      </c>
      <c r="T114" s="42">
        <v>50000</v>
      </c>
      <c r="U114" s="43">
        <f t="shared" si="4"/>
        <v>50</v>
      </c>
      <c r="V114" s="42">
        <v>50000</v>
      </c>
      <c r="W114" s="29"/>
      <c r="X114" s="29"/>
      <c r="Y114" s="44">
        <f t="shared" si="5"/>
        <v>50</v>
      </c>
    </row>
    <row r="115" spans="1:25" ht="24" customHeight="1" x14ac:dyDescent="0.2">
      <c r="A115" s="5"/>
      <c r="B115" s="58" t="s">
        <v>35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39">
        <v>4</v>
      </c>
      <c r="N115" s="39">
        <v>12</v>
      </c>
      <c r="O115" s="40" t="s">
        <v>177</v>
      </c>
      <c r="P115" s="41" t="s">
        <v>33</v>
      </c>
      <c r="Q115" s="35"/>
      <c r="R115" s="42">
        <v>50000</v>
      </c>
      <c r="S115" s="43">
        <f t="shared" si="3"/>
        <v>50</v>
      </c>
      <c r="T115" s="42">
        <v>50000</v>
      </c>
      <c r="U115" s="43">
        <f t="shared" si="4"/>
        <v>50</v>
      </c>
      <c r="V115" s="42">
        <v>50000</v>
      </c>
      <c r="W115" s="29"/>
      <c r="X115" s="29"/>
      <c r="Y115" s="44">
        <f t="shared" si="5"/>
        <v>50</v>
      </c>
    </row>
    <row r="116" spans="1:25" ht="12.75" customHeight="1" x14ac:dyDescent="0.2">
      <c r="A116" s="5"/>
      <c r="B116" s="59" t="s">
        <v>176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32">
        <v>5</v>
      </c>
      <c r="N116" s="32">
        <v>0</v>
      </c>
      <c r="O116" s="33" t="s">
        <v>0</v>
      </c>
      <c r="P116" s="34" t="s">
        <v>0</v>
      </c>
      <c r="Q116" s="35"/>
      <c r="R116" s="36">
        <v>379692666.91000003</v>
      </c>
      <c r="S116" s="55">
        <f t="shared" si="3"/>
        <v>379692.66691000003</v>
      </c>
      <c r="T116" s="56">
        <v>26550000</v>
      </c>
      <c r="U116" s="55">
        <f t="shared" si="4"/>
        <v>26550</v>
      </c>
      <c r="V116" s="56">
        <v>26050000</v>
      </c>
      <c r="W116" s="57"/>
      <c r="X116" s="57"/>
      <c r="Y116" s="38">
        <f t="shared" si="5"/>
        <v>26050</v>
      </c>
    </row>
    <row r="117" spans="1:25" ht="12.75" customHeight="1" x14ac:dyDescent="0.2">
      <c r="A117" s="5"/>
      <c r="B117" s="58" t="s">
        <v>175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39">
        <v>5</v>
      </c>
      <c r="N117" s="39">
        <v>1</v>
      </c>
      <c r="O117" s="40" t="s">
        <v>0</v>
      </c>
      <c r="P117" s="41" t="s">
        <v>0</v>
      </c>
      <c r="Q117" s="35"/>
      <c r="R117" s="42">
        <v>1100000</v>
      </c>
      <c r="S117" s="43">
        <f t="shared" si="3"/>
        <v>1100</v>
      </c>
      <c r="T117" s="42">
        <v>1100000</v>
      </c>
      <c r="U117" s="43">
        <f t="shared" si="4"/>
        <v>1100</v>
      </c>
      <c r="V117" s="42">
        <v>1100000</v>
      </c>
      <c r="W117" s="29"/>
      <c r="X117" s="29"/>
      <c r="Y117" s="44">
        <f t="shared" si="5"/>
        <v>1100</v>
      </c>
    </row>
    <row r="118" spans="1:25" ht="48" customHeight="1" x14ac:dyDescent="0.2">
      <c r="A118" s="5"/>
      <c r="B118" s="58" t="s">
        <v>174</v>
      </c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39">
        <v>5</v>
      </c>
      <c r="N118" s="39">
        <v>1</v>
      </c>
      <c r="O118" s="40" t="s">
        <v>173</v>
      </c>
      <c r="P118" s="41" t="s">
        <v>0</v>
      </c>
      <c r="Q118" s="35"/>
      <c r="R118" s="42">
        <v>1000000</v>
      </c>
      <c r="S118" s="43">
        <f t="shared" si="3"/>
        <v>1000</v>
      </c>
      <c r="T118" s="42">
        <v>1000000</v>
      </c>
      <c r="U118" s="43">
        <f t="shared" si="4"/>
        <v>1000</v>
      </c>
      <c r="V118" s="42">
        <v>1000000</v>
      </c>
      <c r="W118" s="29"/>
      <c r="X118" s="29"/>
      <c r="Y118" s="44">
        <f t="shared" si="5"/>
        <v>1000</v>
      </c>
    </row>
    <row r="119" spans="1:25" ht="36" customHeight="1" x14ac:dyDescent="0.2">
      <c r="A119" s="5"/>
      <c r="B119" s="58" t="s">
        <v>172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39">
        <v>5</v>
      </c>
      <c r="N119" s="39">
        <v>1</v>
      </c>
      <c r="O119" s="40" t="s">
        <v>171</v>
      </c>
      <c r="P119" s="41" t="s">
        <v>0</v>
      </c>
      <c r="Q119" s="35"/>
      <c r="R119" s="42">
        <v>1000000</v>
      </c>
      <c r="S119" s="43">
        <f t="shared" si="3"/>
        <v>1000</v>
      </c>
      <c r="T119" s="42">
        <v>1000000</v>
      </c>
      <c r="U119" s="43">
        <f t="shared" si="4"/>
        <v>1000</v>
      </c>
      <c r="V119" s="42">
        <v>1000000</v>
      </c>
      <c r="W119" s="29"/>
      <c r="X119" s="29"/>
      <c r="Y119" s="44">
        <f t="shared" si="5"/>
        <v>1000</v>
      </c>
    </row>
    <row r="120" spans="1:25" ht="24" customHeight="1" x14ac:dyDescent="0.2">
      <c r="A120" s="5"/>
      <c r="B120" s="58" t="s">
        <v>170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39">
        <v>5</v>
      </c>
      <c r="N120" s="39">
        <v>1</v>
      </c>
      <c r="O120" s="40" t="s">
        <v>169</v>
      </c>
      <c r="P120" s="41" t="s">
        <v>0</v>
      </c>
      <c r="Q120" s="35"/>
      <c r="R120" s="42">
        <v>1000000</v>
      </c>
      <c r="S120" s="43">
        <f t="shared" si="3"/>
        <v>1000</v>
      </c>
      <c r="T120" s="42">
        <v>1000000</v>
      </c>
      <c r="U120" s="43">
        <f t="shared" si="4"/>
        <v>1000</v>
      </c>
      <c r="V120" s="42">
        <v>1000000</v>
      </c>
      <c r="W120" s="29"/>
      <c r="X120" s="29"/>
      <c r="Y120" s="44">
        <f t="shared" si="5"/>
        <v>1000</v>
      </c>
    </row>
    <row r="121" spans="1:25" ht="24" customHeight="1" x14ac:dyDescent="0.2">
      <c r="A121" s="5"/>
      <c r="B121" s="58" t="s">
        <v>35</v>
      </c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39">
        <v>5</v>
      </c>
      <c r="N121" s="39">
        <v>1</v>
      </c>
      <c r="O121" s="40" t="s">
        <v>169</v>
      </c>
      <c r="P121" s="41" t="s">
        <v>33</v>
      </c>
      <c r="Q121" s="35"/>
      <c r="R121" s="42">
        <v>1000000</v>
      </c>
      <c r="S121" s="43">
        <f t="shared" si="3"/>
        <v>1000</v>
      </c>
      <c r="T121" s="42">
        <v>1000000</v>
      </c>
      <c r="U121" s="43">
        <f t="shared" si="4"/>
        <v>1000</v>
      </c>
      <c r="V121" s="42">
        <v>1000000</v>
      </c>
      <c r="W121" s="29"/>
      <c r="X121" s="29"/>
      <c r="Y121" s="44">
        <f t="shared" si="5"/>
        <v>1000</v>
      </c>
    </row>
    <row r="122" spans="1:25" ht="12.75" customHeight="1" x14ac:dyDescent="0.2">
      <c r="A122" s="5"/>
      <c r="B122" s="58" t="s">
        <v>168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39">
        <v>5</v>
      </c>
      <c r="N122" s="39">
        <v>1</v>
      </c>
      <c r="O122" s="40" t="s">
        <v>167</v>
      </c>
      <c r="P122" s="41" t="s">
        <v>0</v>
      </c>
      <c r="Q122" s="35"/>
      <c r="R122" s="42">
        <v>100000</v>
      </c>
      <c r="S122" s="43">
        <f t="shared" si="3"/>
        <v>100</v>
      </c>
      <c r="T122" s="42">
        <v>100000</v>
      </c>
      <c r="U122" s="43">
        <f t="shared" si="4"/>
        <v>100</v>
      </c>
      <c r="V122" s="42">
        <v>100000</v>
      </c>
      <c r="W122" s="29"/>
      <c r="X122" s="29"/>
      <c r="Y122" s="44">
        <f t="shared" si="5"/>
        <v>100</v>
      </c>
    </row>
    <row r="123" spans="1:25" ht="12.75" customHeight="1" x14ac:dyDescent="0.2">
      <c r="A123" s="5"/>
      <c r="B123" s="58" t="s">
        <v>166</v>
      </c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39">
        <v>5</v>
      </c>
      <c r="N123" s="39">
        <v>1</v>
      </c>
      <c r="O123" s="40" t="s">
        <v>165</v>
      </c>
      <c r="P123" s="41" t="s">
        <v>0</v>
      </c>
      <c r="Q123" s="35"/>
      <c r="R123" s="42">
        <v>100000</v>
      </c>
      <c r="S123" s="43">
        <f t="shared" si="3"/>
        <v>100</v>
      </c>
      <c r="T123" s="42">
        <v>100000</v>
      </c>
      <c r="U123" s="43">
        <f t="shared" si="4"/>
        <v>100</v>
      </c>
      <c r="V123" s="42">
        <v>100000</v>
      </c>
      <c r="W123" s="29"/>
      <c r="X123" s="29"/>
      <c r="Y123" s="44">
        <f t="shared" si="5"/>
        <v>100</v>
      </c>
    </row>
    <row r="124" spans="1:25" ht="60" customHeight="1" x14ac:dyDescent="0.2">
      <c r="A124" s="5"/>
      <c r="B124" s="58" t="s">
        <v>164</v>
      </c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39">
        <v>5</v>
      </c>
      <c r="N124" s="39">
        <v>1</v>
      </c>
      <c r="O124" s="40" t="s">
        <v>163</v>
      </c>
      <c r="P124" s="41" t="s">
        <v>0</v>
      </c>
      <c r="Q124" s="35"/>
      <c r="R124" s="42">
        <v>100000</v>
      </c>
      <c r="S124" s="43">
        <f t="shared" si="3"/>
        <v>100</v>
      </c>
      <c r="T124" s="42">
        <v>100000</v>
      </c>
      <c r="U124" s="43">
        <f t="shared" si="4"/>
        <v>100</v>
      </c>
      <c r="V124" s="42">
        <v>100000</v>
      </c>
      <c r="W124" s="29"/>
      <c r="X124" s="29"/>
      <c r="Y124" s="44">
        <f t="shared" si="5"/>
        <v>100</v>
      </c>
    </row>
    <row r="125" spans="1:25" ht="24" customHeight="1" x14ac:dyDescent="0.2">
      <c r="A125" s="5"/>
      <c r="B125" s="58" t="s">
        <v>35</v>
      </c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39">
        <v>5</v>
      </c>
      <c r="N125" s="39">
        <v>1</v>
      </c>
      <c r="O125" s="40" t="s">
        <v>163</v>
      </c>
      <c r="P125" s="41" t="s">
        <v>33</v>
      </c>
      <c r="Q125" s="35"/>
      <c r="R125" s="42">
        <v>100000</v>
      </c>
      <c r="S125" s="43">
        <f t="shared" si="3"/>
        <v>100</v>
      </c>
      <c r="T125" s="42">
        <v>100000</v>
      </c>
      <c r="U125" s="43">
        <f t="shared" si="4"/>
        <v>100</v>
      </c>
      <c r="V125" s="42">
        <v>100000</v>
      </c>
      <c r="W125" s="29"/>
      <c r="X125" s="29"/>
      <c r="Y125" s="44">
        <f t="shared" si="5"/>
        <v>100</v>
      </c>
    </row>
    <row r="126" spans="1:25" ht="12.75" customHeight="1" x14ac:dyDescent="0.2">
      <c r="A126" s="5"/>
      <c r="B126" s="58" t="s">
        <v>162</v>
      </c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39">
        <v>5</v>
      </c>
      <c r="N126" s="39">
        <v>2</v>
      </c>
      <c r="O126" s="40" t="s">
        <v>0</v>
      </c>
      <c r="P126" s="41" t="s">
        <v>0</v>
      </c>
      <c r="Q126" s="35"/>
      <c r="R126" s="42">
        <v>220576368.77000001</v>
      </c>
      <c r="S126" s="43">
        <f t="shared" si="3"/>
        <v>220576.36877</v>
      </c>
      <c r="T126" s="42">
        <v>2400000</v>
      </c>
      <c r="U126" s="43">
        <f t="shared" si="4"/>
        <v>2400</v>
      </c>
      <c r="V126" s="42">
        <v>2400000</v>
      </c>
      <c r="W126" s="29"/>
      <c r="X126" s="29"/>
      <c r="Y126" s="44">
        <f t="shared" si="5"/>
        <v>2400</v>
      </c>
    </row>
    <row r="127" spans="1:25" ht="60" customHeight="1" x14ac:dyDescent="0.2">
      <c r="A127" s="5"/>
      <c r="B127" s="58" t="s">
        <v>161</v>
      </c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39">
        <v>5</v>
      </c>
      <c r="N127" s="39">
        <v>2</v>
      </c>
      <c r="O127" s="40" t="s">
        <v>160</v>
      </c>
      <c r="P127" s="41" t="s">
        <v>0</v>
      </c>
      <c r="Q127" s="35"/>
      <c r="R127" s="42">
        <v>100000</v>
      </c>
      <c r="S127" s="43">
        <f t="shared" si="3"/>
        <v>100</v>
      </c>
      <c r="T127" s="42">
        <v>100000</v>
      </c>
      <c r="U127" s="43">
        <f t="shared" si="4"/>
        <v>100</v>
      </c>
      <c r="V127" s="42">
        <v>100000</v>
      </c>
      <c r="W127" s="29"/>
      <c r="X127" s="29"/>
      <c r="Y127" s="44">
        <f t="shared" si="5"/>
        <v>100</v>
      </c>
    </row>
    <row r="128" spans="1:25" ht="72" customHeight="1" x14ac:dyDescent="0.2">
      <c r="A128" s="5"/>
      <c r="B128" s="58" t="s">
        <v>159</v>
      </c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39">
        <v>5</v>
      </c>
      <c r="N128" s="39">
        <v>2</v>
      </c>
      <c r="O128" s="40" t="s">
        <v>158</v>
      </c>
      <c r="P128" s="41" t="s">
        <v>0</v>
      </c>
      <c r="Q128" s="35"/>
      <c r="R128" s="42">
        <v>100000</v>
      </c>
      <c r="S128" s="43">
        <f t="shared" si="3"/>
        <v>100</v>
      </c>
      <c r="T128" s="42">
        <v>100000</v>
      </c>
      <c r="U128" s="43">
        <f t="shared" si="4"/>
        <v>100</v>
      </c>
      <c r="V128" s="42">
        <v>100000</v>
      </c>
      <c r="W128" s="29"/>
      <c r="X128" s="29"/>
      <c r="Y128" s="44">
        <f t="shared" si="5"/>
        <v>100</v>
      </c>
    </row>
    <row r="129" spans="1:25" ht="24" customHeight="1" x14ac:dyDescent="0.2">
      <c r="A129" s="5"/>
      <c r="B129" s="58" t="s">
        <v>157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39">
        <v>5</v>
      </c>
      <c r="N129" s="39">
        <v>2</v>
      </c>
      <c r="O129" s="40" t="s">
        <v>156</v>
      </c>
      <c r="P129" s="41" t="s">
        <v>0</v>
      </c>
      <c r="Q129" s="35"/>
      <c r="R129" s="42">
        <v>100000</v>
      </c>
      <c r="S129" s="43">
        <f t="shared" si="3"/>
        <v>100</v>
      </c>
      <c r="T129" s="42">
        <v>100000</v>
      </c>
      <c r="U129" s="43">
        <f t="shared" si="4"/>
        <v>100</v>
      </c>
      <c r="V129" s="42">
        <v>100000</v>
      </c>
      <c r="W129" s="29"/>
      <c r="X129" s="29"/>
      <c r="Y129" s="44">
        <f t="shared" si="5"/>
        <v>100</v>
      </c>
    </row>
    <row r="130" spans="1:25" ht="24" customHeight="1" x14ac:dyDescent="0.2">
      <c r="A130" s="5"/>
      <c r="B130" s="58" t="s">
        <v>35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39">
        <v>5</v>
      </c>
      <c r="N130" s="39">
        <v>2</v>
      </c>
      <c r="O130" s="40" t="s">
        <v>156</v>
      </c>
      <c r="P130" s="41" t="s">
        <v>33</v>
      </c>
      <c r="Q130" s="35"/>
      <c r="R130" s="42">
        <v>100000</v>
      </c>
      <c r="S130" s="43">
        <f t="shared" si="3"/>
        <v>100</v>
      </c>
      <c r="T130" s="42">
        <v>100000</v>
      </c>
      <c r="U130" s="43">
        <f t="shared" si="4"/>
        <v>100</v>
      </c>
      <c r="V130" s="42">
        <v>100000</v>
      </c>
      <c r="W130" s="29"/>
      <c r="X130" s="29"/>
      <c r="Y130" s="44">
        <f t="shared" si="5"/>
        <v>100</v>
      </c>
    </row>
    <row r="131" spans="1:25" ht="36" customHeight="1" x14ac:dyDescent="0.2">
      <c r="A131" s="5"/>
      <c r="B131" s="58" t="s">
        <v>40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39">
        <v>5</v>
      </c>
      <c r="N131" s="39">
        <v>2</v>
      </c>
      <c r="O131" s="40" t="s">
        <v>39</v>
      </c>
      <c r="P131" s="41" t="s">
        <v>0</v>
      </c>
      <c r="Q131" s="35"/>
      <c r="R131" s="42">
        <v>215976368.77000001</v>
      </c>
      <c r="S131" s="43">
        <f t="shared" si="3"/>
        <v>215976.36877</v>
      </c>
      <c r="T131" s="42">
        <v>0</v>
      </c>
      <c r="U131" s="43">
        <f t="shared" si="4"/>
        <v>0</v>
      </c>
      <c r="V131" s="42">
        <v>0</v>
      </c>
      <c r="W131" s="29"/>
      <c r="X131" s="29"/>
      <c r="Y131" s="44">
        <f t="shared" si="5"/>
        <v>0</v>
      </c>
    </row>
    <row r="132" spans="1:25" ht="36" customHeight="1" x14ac:dyDescent="0.2">
      <c r="A132" s="5"/>
      <c r="B132" s="58" t="s">
        <v>155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39">
        <v>5</v>
      </c>
      <c r="N132" s="39">
        <v>2</v>
      </c>
      <c r="O132" s="40" t="s">
        <v>154</v>
      </c>
      <c r="P132" s="41" t="s">
        <v>0</v>
      </c>
      <c r="Q132" s="35"/>
      <c r="R132" s="42">
        <v>215976368.77000001</v>
      </c>
      <c r="S132" s="43">
        <f t="shared" si="3"/>
        <v>215976.36877</v>
      </c>
      <c r="T132" s="42">
        <v>0</v>
      </c>
      <c r="U132" s="43">
        <f t="shared" si="4"/>
        <v>0</v>
      </c>
      <c r="V132" s="42">
        <v>0</v>
      </c>
      <c r="W132" s="29"/>
      <c r="X132" s="29"/>
      <c r="Y132" s="44">
        <f t="shared" si="5"/>
        <v>0</v>
      </c>
    </row>
    <row r="133" spans="1:25" ht="36" customHeight="1" x14ac:dyDescent="0.2">
      <c r="A133" s="5"/>
      <c r="B133" s="58" t="s">
        <v>153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39">
        <v>5</v>
      </c>
      <c r="N133" s="39">
        <v>2</v>
      </c>
      <c r="O133" s="40" t="s">
        <v>152</v>
      </c>
      <c r="P133" s="41" t="s">
        <v>0</v>
      </c>
      <c r="Q133" s="35"/>
      <c r="R133" s="42">
        <v>565000</v>
      </c>
      <c r="S133" s="43">
        <f t="shared" si="3"/>
        <v>565</v>
      </c>
      <c r="T133" s="42">
        <v>0</v>
      </c>
      <c r="U133" s="43">
        <f t="shared" si="4"/>
        <v>0</v>
      </c>
      <c r="V133" s="42">
        <v>0</v>
      </c>
      <c r="W133" s="29"/>
      <c r="X133" s="29"/>
      <c r="Y133" s="44">
        <f t="shared" si="5"/>
        <v>0</v>
      </c>
    </row>
    <row r="134" spans="1:25" ht="24" customHeight="1" x14ac:dyDescent="0.2">
      <c r="A134" s="5"/>
      <c r="B134" s="58" t="s">
        <v>35</v>
      </c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39">
        <v>5</v>
      </c>
      <c r="N134" s="39">
        <v>2</v>
      </c>
      <c r="O134" s="40" t="s">
        <v>152</v>
      </c>
      <c r="P134" s="41" t="s">
        <v>33</v>
      </c>
      <c r="Q134" s="35"/>
      <c r="R134" s="42">
        <v>565000</v>
      </c>
      <c r="S134" s="43">
        <f t="shared" si="3"/>
        <v>565</v>
      </c>
      <c r="T134" s="42">
        <v>0</v>
      </c>
      <c r="U134" s="43">
        <f t="shared" si="4"/>
        <v>0</v>
      </c>
      <c r="V134" s="42">
        <v>0</v>
      </c>
      <c r="W134" s="29"/>
      <c r="X134" s="29"/>
      <c r="Y134" s="44">
        <f t="shared" si="5"/>
        <v>0</v>
      </c>
    </row>
    <row r="135" spans="1:25" ht="48" customHeight="1" x14ac:dyDescent="0.2">
      <c r="A135" s="5"/>
      <c r="B135" s="58" t="s">
        <v>32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39">
        <v>5</v>
      </c>
      <c r="N135" s="39">
        <v>2</v>
      </c>
      <c r="O135" s="40" t="s">
        <v>151</v>
      </c>
      <c r="P135" s="41" t="s">
        <v>0</v>
      </c>
      <c r="Q135" s="35"/>
      <c r="R135" s="42">
        <v>215411368.77000001</v>
      </c>
      <c r="S135" s="43">
        <f t="shared" si="3"/>
        <v>215411.36877</v>
      </c>
      <c r="T135" s="42">
        <v>0</v>
      </c>
      <c r="U135" s="43">
        <f t="shared" si="4"/>
        <v>0</v>
      </c>
      <c r="V135" s="42">
        <v>0</v>
      </c>
      <c r="W135" s="29"/>
      <c r="X135" s="29"/>
      <c r="Y135" s="44">
        <f t="shared" si="5"/>
        <v>0</v>
      </c>
    </row>
    <row r="136" spans="1:25" ht="36" customHeight="1" x14ac:dyDescent="0.2">
      <c r="A136" s="5"/>
      <c r="B136" s="58" t="s">
        <v>31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39">
        <v>5</v>
      </c>
      <c r="N136" s="39">
        <v>2</v>
      </c>
      <c r="O136" s="40" t="s">
        <v>151</v>
      </c>
      <c r="P136" s="41" t="s">
        <v>29</v>
      </c>
      <c r="Q136" s="35"/>
      <c r="R136" s="42">
        <v>215411368.77000001</v>
      </c>
      <c r="S136" s="43">
        <f t="shared" si="3"/>
        <v>215411.36877</v>
      </c>
      <c r="T136" s="42">
        <v>0</v>
      </c>
      <c r="U136" s="43">
        <f t="shared" si="4"/>
        <v>0</v>
      </c>
      <c r="V136" s="42">
        <v>0</v>
      </c>
      <c r="W136" s="29"/>
      <c r="X136" s="29"/>
      <c r="Y136" s="44">
        <f t="shared" si="5"/>
        <v>0</v>
      </c>
    </row>
    <row r="137" spans="1:25" ht="36" customHeight="1" x14ac:dyDescent="0.2">
      <c r="A137" s="5"/>
      <c r="B137" s="58" t="s">
        <v>150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39">
        <v>5</v>
      </c>
      <c r="N137" s="39">
        <v>2</v>
      </c>
      <c r="O137" s="40" t="s">
        <v>149</v>
      </c>
      <c r="P137" s="41" t="s">
        <v>0</v>
      </c>
      <c r="Q137" s="35"/>
      <c r="R137" s="42">
        <v>2200000</v>
      </c>
      <c r="S137" s="43">
        <f t="shared" si="3"/>
        <v>2200</v>
      </c>
      <c r="T137" s="42">
        <v>1300000</v>
      </c>
      <c r="U137" s="43">
        <f t="shared" si="4"/>
        <v>1300</v>
      </c>
      <c r="V137" s="42">
        <v>1300000</v>
      </c>
      <c r="W137" s="29"/>
      <c r="X137" s="29"/>
      <c r="Y137" s="44">
        <f t="shared" si="5"/>
        <v>1300</v>
      </c>
    </row>
    <row r="138" spans="1:25" ht="24" customHeight="1" x14ac:dyDescent="0.2">
      <c r="A138" s="5"/>
      <c r="B138" s="58" t="s">
        <v>148</v>
      </c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39">
        <v>5</v>
      </c>
      <c r="N138" s="39">
        <v>2</v>
      </c>
      <c r="O138" s="40" t="s">
        <v>147</v>
      </c>
      <c r="P138" s="41" t="s">
        <v>0</v>
      </c>
      <c r="Q138" s="35"/>
      <c r="R138" s="42">
        <v>2200000</v>
      </c>
      <c r="S138" s="43">
        <f t="shared" si="3"/>
        <v>2200</v>
      </c>
      <c r="T138" s="42">
        <v>1300000</v>
      </c>
      <c r="U138" s="43">
        <f t="shared" si="4"/>
        <v>1300</v>
      </c>
      <c r="V138" s="42">
        <v>1300000</v>
      </c>
      <c r="W138" s="29"/>
      <c r="X138" s="29"/>
      <c r="Y138" s="44">
        <f t="shared" si="5"/>
        <v>1300</v>
      </c>
    </row>
    <row r="139" spans="1:25" ht="24" customHeight="1" x14ac:dyDescent="0.2">
      <c r="A139" s="5"/>
      <c r="B139" s="58" t="s">
        <v>146</v>
      </c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39">
        <v>5</v>
      </c>
      <c r="N139" s="39">
        <v>2</v>
      </c>
      <c r="O139" s="40" t="s">
        <v>145</v>
      </c>
      <c r="P139" s="41" t="s">
        <v>0</v>
      </c>
      <c r="Q139" s="35"/>
      <c r="R139" s="42">
        <v>0</v>
      </c>
      <c r="S139" s="43">
        <f t="shared" si="3"/>
        <v>0</v>
      </c>
      <c r="T139" s="42">
        <v>1300000</v>
      </c>
      <c r="U139" s="43">
        <f t="shared" si="4"/>
        <v>1300</v>
      </c>
      <c r="V139" s="42">
        <v>1300000</v>
      </c>
      <c r="W139" s="29"/>
      <c r="X139" s="29"/>
      <c r="Y139" s="44">
        <f t="shared" si="5"/>
        <v>1300</v>
      </c>
    </row>
    <row r="140" spans="1:25" ht="24" customHeight="1" x14ac:dyDescent="0.2">
      <c r="A140" s="5"/>
      <c r="B140" s="58" t="s">
        <v>35</v>
      </c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39">
        <v>5</v>
      </c>
      <c r="N140" s="39">
        <v>2</v>
      </c>
      <c r="O140" s="40" t="s">
        <v>145</v>
      </c>
      <c r="P140" s="41" t="s">
        <v>33</v>
      </c>
      <c r="Q140" s="35"/>
      <c r="R140" s="42">
        <v>0</v>
      </c>
      <c r="S140" s="43">
        <f t="shared" si="3"/>
        <v>0</v>
      </c>
      <c r="T140" s="42">
        <v>1300000</v>
      </c>
      <c r="U140" s="43">
        <f t="shared" si="4"/>
        <v>1300</v>
      </c>
      <c r="V140" s="42">
        <v>1300000</v>
      </c>
      <c r="W140" s="29"/>
      <c r="X140" s="29"/>
      <c r="Y140" s="44">
        <f t="shared" si="5"/>
        <v>1300</v>
      </c>
    </row>
    <row r="141" spans="1:25" ht="12.75" customHeight="1" x14ac:dyDescent="0.2">
      <c r="A141" s="5"/>
      <c r="B141" s="58" t="s">
        <v>144</v>
      </c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39">
        <v>5</v>
      </c>
      <c r="N141" s="39">
        <v>2</v>
      </c>
      <c r="O141" s="40" t="s">
        <v>143</v>
      </c>
      <c r="P141" s="41" t="s">
        <v>0</v>
      </c>
      <c r="Q141" s="35"/>
      <c r="R141" s="42">
        <v>2200000</v>
      </c>
      <c r="S141" s="43">
        <f t="shared" si="3"/>
        <v>2200</v>
      </c>
      <c r="T141" s="42">
        <v>0</v>
      </c>
      <c r="U141" s="43">
        <f t="shared" si="4"/>
        <v>0</v>
      </c>
      <c r="V141" s="42">
        <v>0</v>
      </c>
      <c r="W141" s="29"/>
      <c r="X141" s="29"/>
      <c r="Y141" s="44">
        <f t="shared" si="5"/>
        <v>0</v>
      </c>
    </row>
    <row r="142" spans="1:25" ht="24" customHeight="1" x14ac:dyDescent="0.2">
      <c r="A142" s="5"/>
      <c r="B142" s="58" t="s">
        <v>35</v>
      </c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39">
        <v>5</v>
      </c>
      <c r="N142" s="39">
        <v>2</v>
      </c>
      <c r="O142" s="40" t="s">
        <v>143</v>
      </c>
      <c r="P142" s="41" t="s">
        <v>33</v>
      </c>
      <c r="Q142" s="35"/>
      <c r="R142" s="42">
        <v>2200000</v>
      </c>
      <c r="S142" s="43">
        <f t="shared" si="3"/>
        <v>2200</v>
      </c>
      <c r="T142" s="42">
        <v>0</v>
      </c>
      <c r="U142" s="43">
        <f t="shared" si="4"/>
        <v>0</v>
      </c>
      <c r="V142" s="42">
        <v>0</v>
      </c>
      <c r="W142" s="29"/>
      <c r="X142" s="29"/>
      <c r="Y142" s="44">
        <f t="shared" si="5"/>
        <v>0</v>
      </c>
    </row>
    <row r="143" spans="1:25" ht="48" customHeight="1" x14ac:dyDescent="0.2">
      <c r="A143" s="5"/>
      <c r="B143" s="58" t="s">
        <v>142</v>
      </c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39">
        <v>5</v>
      </c>
      <c r="N143" s="39">
        <v>2</v>
      </c>
      <c r="O143" s="40" t="s">
        <v>141</v>
      </c>
      <c r="P143" s="41" t="s">
        <v>0</v>
      </c>
      <c r="Q143" s="35"/>
      <c r="R143" s="42">
        <v>2300000</v>
      </c>
      <c r="S143" s="43">
        <f t="shared" si="3"/>
        <v>2300</v>
      </c>
      <c r="T143" s="42">
        <v>1000000</v>
      </c>
      <c r="U143" s="43">
        <f t="shared" si="4"/>
        <v>1000</v>
      </c>
      <c r="V143" s="42">
        <v>1000000</v>
      </c>
      <c r="W143" s="29"/>
      <c r="X143" s="29"/>
      <c r="Y143" s="44">
        <f t="shared" si="5"/>
        <v>1000</v>
      </c>
    </row>
    <row r="144" spans="1:25" ht="36" customHeight="1" x14ac:dyDescent="0.2">
      <c r="A144" s="5"/>
      <c r="B144" s="58" t="s">
        <v>140</v>
      </c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39">
        <v>5</v>
      </c>
      <c r="N144" s="39">
        <v>2</v>
      </c>
      <c r="O144" s="40" t="s">
        <v>139</v>
      </c>
      <c r="P144" s="41" t="s">
        <v>0</v>
      </c>
      <c r="Q144" s="35"/>
      <c r="R144" s="42">
        <v>2300000</v>
      </c>
      <c r="S144" s="43">
        <f t="shared" si="3"/>
        <v>2300</v>
      </c>
      <c r="T144" s="42">
        <v>500000</v>
      </c>
      <c r="U144" s="43">
        <f t="shared" si="4"/>
        <v>500</v>
      </c>
      <c r="V144" s="42">
        <v>500000</v>
      </c>
      <c r="W144" s="29"/>
      <c r="X144" s="29"/>
      <c r="Y144" s="44">
        <f t="shared" si="5"/>
        <v>500</v>
      </c>
    </row>
    <row r="145" spans="1:25" ht="12.75" customHeight="1" x14ac:dyDescent="0.2">
      <c r="A145" s="5"/>
      <c r="B145" s="58" t="s">
        <v>138</v>
      </c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39">
        <v>5</v>
      </c>
      <c r="N145" s="39">
        <v>2</v>
      </c>
      <c r="O145" s="40" t="s">
        <v>137</v>
      </c>
      <c r="P145" s="41" t="s">
        <v>0</v>
      </c>
      <c r="Q145" s="35"/>
      <c r="R145" s="42">
        <v>2300000</v>
      </c>
      <c r="S145" s="43">
        <f t="shared" si="3"/>
        <v>2300</v>
      </c>
      <c r="T145" s="42">
        <v>500000</v>
      </c>
      <c r="U145" s="43">
        <f t="shared" si="4"/>
        <v>500</v>
      </c>
      <c r="V145" s="42">
        <v>500000</v>
      </c>
      <c r="W145" s="29"/>
      <c r="X145" s="29"/>
      <c r="Y145" s="44">
        <f t="shared" si="5"/>
        <v>500</v>
      </c>
    </row>
    <row r="146" spans="1:25" ht="24" customHeight="1" x14ac:dyDescent="0.2">
      <c r="A146" s="5"/>
      <c r="B146" s="58" t="s">
        <v>35</v>
      </c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39">
        <v>5</v>
      </c>
      <c r="N146" s="39">
        <v>2</v>
      </c>
      <c r="O146" s="40" t="s">
        <v>137</v>
      </c>
      <c r="P146" s="41" t="s">
        <v>33</v>
      </c>
      <c r="Q146" s="35"/>
      <c r="R146" s="42">
        <v>2300000</v>
      </c>
      <c r="S146" s="43">
        <f t="shared" si="3"/>
        <v>2300</v>
      </c>
      <c r="T146" s="42">
        <v>500000</v>
      </c>
      <c r="U146" s="43">
        <f t="shared" si="4"/>
        <v>500</v>
      </c>
      <c r="V146" s="42">
        <v>500000</v>
      </c>
      <c r="W146" s="29"/>
      <c r="X146" s="29"/>
      <c r="Y146" s="44">
        <f t="shared" si="5"/>
        <v>500</v>
      </c>
    </row>
    <row r="147" spans="1:25" ht="24" customHeight="1" x14ac:dyDescent="0.2">
      <c r="A147" s="5"/>
      <c r="B147" s="58" t="s">
        <v>136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39">
        <v>5</v>
      </c>
      <c r="N147" s="39">
        <v>2</v>
      </c>
      <c r="O147" s="40" t="s">
        <v>135</v>
      </c>
      <c r="P147" s="41" t="s">
        <v>0</v>
      </c>
      <c r="Q147" s="35"/>
      <c r="R147" s="42">
        <v>0</v>
      </c>
      <c r="S147" s="43">
        <f t="shared" si="3"/>
        <v>0</v>
      </c>
      <c r="T147" s="42">
        <v>500000</v>
      </c>
      <c r="U147" s="43">
        <f t="shared" si="4"/>
        <v>500</v>
      </c>
      <c r="V147" s="42">
        <v>500000</v>
      </c>
      <c r="W147" s="29"/>
      <c r="X147" s="29"/>
      <c r="Y147" s="44">
        <f t="shared" si="5"/>
        <v>500</v>
      </c>
    </row>
    <row r="148" spans="1:25" ht="12.75" customHeight="1" x14ac:dyDescent="0.2">
      <c r="A148" s="5"/>
      <c r="B148" s="58" t="s">
        <v>134</v>
      </c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39">
        <v>5</v>
      </c>
      <c r="N148" s="39">
        <v>2</v>
      </c>
      <c r="O148" s="40" t="s">
        <v>133</v>
      </c>
      <c r="P148" s="41" t="s">
        <v>0</v>
      </c>
      <c r="Q148" s="35"/>
      <c r="R148" s="42">
        <v>0</v>
      </c>
      <c r="S148" s="43">
        <f t="shared" ref="S148:S211" si="6">R148/1000</f>
        <v>0</v>
      </c>
      <c r="T148" s="42">
        <v>500000</v>
      </c>
      <c r="U148" s="43">
        <f t="shared" ref="U148:U211" si="7">T148/1000</f>
        <v>500</v>
      </c>
      <c r="V148" s="42">
        <v>500000</v>
      </c>
      <c r="W148" s="29"/>
      <c r="X148" s="29"/>
      <c r="Y148" s="44">
        <f t="shared" ref="Y148:Y211" si="8">V148/1000</f>
        <v>500</v>
      </c>
    </row>
    <row r="149" spans="1:25" ht="24" customHeight="1" x14ac:dyDescent="0.2">
      <c r="A149" s="5"/>
      <c r="B149" s="58" t="s">
        <v>35</v>
      </c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39">
        <v>5</v>
      </c>
      <c r="N149" s="39">
        <v>2</v>
      </c>
      <c r="O149" s="40" t="s">
        <v>133</v>
      </c>
      <c r="P149" s="41" t="s">
        <v>33</v>
      </c>
      <c r="Q149" s="35"/>
      <c r="R149" s="42">
        <v>0</v>
      </c>
      <c r="S149" s="43">
        <f t="shared" si="6"/>
        <v>0</v>
      </c>
      <c r="T149" s="42">
        <v>500000</v>
      </c>
      <c r="U149" s="43">
        <f t="shared" si="7"/>
        <v>500</v>
      </c>
      <c r="V149" s="42">
        <v>500000</v>
      </c>
      <c r="W149" s="29"/>
      <c r="X149" s="29"/>
      <c r="Y149" s="44">
        <f t="shared" si="8"/>
        <v>500</v>
      </c>
    </row>
    <row r="150" spans="1:25" ht="12.75" customHeight="1" x14ac:dyDescent="0.2">
      <c r="A150" s="5"/>
      <c r="B150" s="58" t="s">
        <v>132</v>
      </c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39">
        <v>5</v>
      </c>
      <c r="N150" s="39">
        <v>3</v>
      </c>
      <c r="O150" s="40" t="s">
        <v>0</v>
      </c>
      <c r="P150" s="41" t="s">
        <v>0</v>
      </c>
      <c r="Q150" s="35"/>
      <c r="R150" s="42">
        <v>158016298.13999999</v>
      </c>
      <c r="S150" s="43">
        <f t="shared" si="6"/>
        <v>158016.29814</v>
      </c>
      <c r="T150" s="42">
        <v>23050000</v>
      </c>
      <c r="U150" s="43">
        <f t="shared" si="7"/>
        <v>23050</v>
      </c>
      <c r="V150" s="42">
        <v>22550000</v>
      </c>
      <c r="W150" s="29"/>
      <c r="X150" s="29"/>
      <c r="Y150" s="44">
        <f t="shared" si="8"/>
        <v>22550</v>
      </c>
    </row>
    <row r="151" spans="1:25" ht="24" customHeight="1" x14ac:dyDescent="0.2">
      <c r="A151" s="5"/>
      <c r="B151" s="58" t="s">
        <v>131</v>
      </c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39">
        <v>5</v>
      </c>
      <c r="N151" s="39">
        <v>3</v>
      </c>
      <c r="O151" s="40" t="s">
        <v>130</v>
      </c>
      <c r="P151" s="41" t="s">
        <v>0</v>
      </c>
      <c r="Q151" s="35"/>
      <c r="R151" s="42">
        <v>25589400</v>
      </c>
      <c r="S151" s="43">
        <f t="shared" si="6"/>
        <v>25589.4</v>
      </c>
      <c r="T151" s="42">
        <v>22250000</v>
      </c>
      <c r="U151" s="43">
        <f t="shared" si="7"/>
        <v>22250</v>
      </c>
      <c r="V151" s="42">
        <v>22250000</v>
      </c>
      <c r="W151" s="29"/>
      <c r="X151" s="29"/>
      <c r="Y151" s="44">
        <f t="shared" si="8"/>
        <v>22250</v>
      </c>
    </row>
    <row r="152" spans="1:25" ht="24" customHeight="1" x14ac:dyDescent="0.2">
      <c r="A152" s="5"/>
      <c r="B152" s="58" t="s">
        <v>129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39">
        <v>5</v>
      </c>
      <c r="N152" s="39">
        <v>3</v>
      </c>
      <c r="O152" s="40" t="s">
        <v>128</v>
      </c>
      <c r="P152" s="41" t="s">
        <v>0</v>
      </c>
      <c r="Q152" s="35"/>
      <c r="R152" s="42">
        <v>7500000</v>
      </c>
      <c r="S152" s="43">
        <f t="shared" si="6"/>
        <v>7500</v>
      </c>
      <c r="T152" s="42">
        <v>7000000</v>
      </c>
      <c r="U152" s="43">
        <f t="shared" si="7"/>
        <v>7000</v>
      </c>
      <c r="V152" s="42">
        <v>7000000</v>
      </c>
      <c r="W152" s="29"/>
      <c r="X152" s="29"/>
      <c r="Y152" s="44">
        <f t="shared" si="8"/>
        <v>7000</v>
      </c>
    </row>
    <row r="153" spans="1:25" ht="57" customHeight="1" x14ac:dyDescent="0.2">
      <c r="A153" s="5"/>
      <c r="B153" s="58" t="s">
        <v>127</v>
      </c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39">
        <v>5</v>
      </c>
      <c r="N153" s="39">
        <v>3</v>
      </c>
      <c r="O153" s="40" t="s">
        <v>126</v>
      </c>
      <c r="P153" s="41" t="s">
        <v>0</v>
      </c>
      <c r="Q153" s="35"/>
      <c r="R153" s="42">
        <v>927100</v>
      </c>
      <c r="S153" s="43">
        <f t="shared" si="6"/>
        <v>927.1</v>
      </c>
      <c r="T153" s="42">
        <v>927100</v>
      </c>
      <c r="U153" s="43">
        <f t="shared" si="7"/>
        <v>927.1</v>
      </c>
      <c r="V153" s="42">
        <v>927100</v>
      </c>
      <c r="W153" s="29"/>
      <c r="X153" s="29"/>
      <c r="Y153" s="44">
        <f t="shared" si="8"/>
        <v>927.1</v>
      </c>
    </row>
    <row r="154" spans="1:25" ht="36" customHeight="1" x14ac:dyDescent="0.2">
      <c r="A154" s="5"/>
      <c r="B154" s="58" t="s">
        <v>6</v>
      </c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39">
        <v>5</v>
      </c>
      <c r="N154" s="39">
        <v>3</v>
      </c>
      <c r="O154" s="40" t="s">
        <v>126</v>
      </c>
      <c r="P154" s="41" t="s">
        <v>4</v>
      </c>
      <c r="Q154" s="35"/>
      <c r="R154" s="42">
        <v>927100</v>
      </c>
      <c r="S154" s="43">
        <f t="shared" si="6"/>
        <v>927.1</v>
      </c>
      <c r="T154" s="42">
        <v>927100</v>
      </c>
      <c r="U154" s="43">
        <f t="shared" si="7"/>
        <v>927.1</v>
      </c>
      <c r="V154" s="42">
        <v>927100</v>
      </c>
      <c r="W154" s="29"/>
      <c r="X154" s="29"/>
      <c r="Y154" s="44">
        <f t="shared" si="8"/>
        <v>927.1</v>
      </c>
    </row>
    <row r="155" spans="1:25" ht="12.75" customHeight="1" x14ac:dyDescent="0.2">
      <c r="A155" s="5"/>
      <c r="B155" s="58" t="s">
        <v>125</v>
      </c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39">
        <v>5</v>
      </c>
      <c r="N155" s="39">
        <v>3</v>
      </c>
      <c r="O155" s="40" t="s">
        <v>124</v>
      </c>
      <c r="P155" s="41" t="s">
        <v>0</v>
      </c>
      <c r="Q155" s="35"/>
      <c r="R155" s="42">
        <v>6572900</v>
      </c>
      <c r="S155" s="43">
        <f t="shared" si="6"/>
        <v>6572.9</v>
      </c>
      <c r="T155" s="42">
        <v>6072900</v>
      </c>
      <c r="U155" s="43">
        <f t="shared" si="7"/>
        <v>6072.9</v>
      </c>
      <c r="V155" s="42">
        <v>6072900</v>
      </c>
      <c r="W155" s="29"/>
      <c r="X155" s="29"/>
      <c r="Y155" s="44">
        <f t="shared" si="8"/>
        <v>6072.9</v>
      </c>
    </row>
    <row r="156" spans="1:25" ht="24" customHeight="1" x14ac:dyDescent="0.2">
      <c r="A156" s="5"/>
      <c r="B156" s="58" t="s">
        <v>35</v>
      </c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39">
        <v>5</v>
      </c>
      <c r="N156" s="39">
        <v>3</v>
      </c>
      <c r="O156" s="40" t="s">
        <v>124</v>
      </c>
      <c r="P156" s="41" t="s">
        <v>33</v>
      </c>
      <c r="Q156" s="35"/>
      <c r="R156" s="42">
        <v>4500000</v>
      </c>
      <c r="S156" s="43">
        <f t="shared" si="6"/>
        <v>4500</v>
      </c>
      <c r="T156" s="42">
        <v>4000000</v>
      </c>
      <c r="U156" s="43">
        <f t="shared" si="7"/>
        <v>4000</v>
      </c>
      <c r="V156" s="42">
        <v>4000000</v>
      </c>
      <c r="W156" s="29"/>
      <c r="X156" s="29"/>
      <c r="Y156" s="44">
        <f t="shared" si="8"/>
        <v>4000</v>
      </c>
    </row>
    <row r="157" spans="1:25" ht="36" customHeight="1" x14ac:dyDescent="0.2">
      <c r="A157" s="5"/>
      <c r="B157" s="58" t="s">
        <v>6</v>
      </c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39">
        <v>5</v>
      </c>
      <c r="N157" s="39">
        <v>3</v>
      </c>
      <c r="O157" s="40" t="s">
        <v>124</v>
      </c>
      <c r="P157" s="41" t="s">
        <v>4</v>
      </c>
      <c r="Q157" s="35"/>
      <c r="R157" s="42">
        <v>2072900</v>
      </c>
      <c r="S157" s="43">
        <f t="shared" si="6"/>
        <v>2072.9</v>
      </c>
      <c r="T157" s="42">
        <v>2072900</v>
      </c>
      <c r="U157" s="43">
        <f t="shared" si="7"/>
        <v>2072.9</v>
      </c>
      <c r="V157" s="42">
        <v>2072900</v>
      </c>
      <c r="W157" s="29"/>
      <c r="X157" s="29"/>
      <c r="Y157" s="44">
        <f t="shared" si="8"/>
        <v>2072.9</v>
      </c>
    </row>
    <row r="158" spans="1:25" ht="24" customHeight="1" x14ac:dyDescent="0.2">
      <c r="A158" s="5"/>
      <c r="B158" s="58" t="s">
        <v>123</v>
      </c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39">
        <v>5</v>
      </c>
      <c r="N158" s="39">
        <v>3</v>
      </c>
      <c r="O158" s="40" t="s">
        <v>122</v>
      </c>
      <c r="P158" s="41" t="s">
        <v>0</v>
      </c>
      <c r="Q158" s="35"/>
      <c r="R158" s="42">
        <v>3100000</v>
      </c>
      <c r="S158" s="43">
        <f t="shared" si="6"/>
        <v>3100</v>
      </c>
      <c r="T158" s="42">
        <v>3100000</v>
      </c>
      <c r="U158" s="43">
        <f t="shared" si="7"/>
        <v>3100</v>
      </c>
      <c r="V158" s="42">
        <v>3100000</v>
      </c>
      <c r="W158" s="29"/>
      <c r="X158" s="29"/>
      <c r="Y158" s="44">
        <f t="shared" si="8"/>
        <v>3100</v>
      </c>
    </row>
    <row r="159" spans="1:25" ht="48" customHeight="1" x14ac:dyDescent="0.2">
      <c r="A159" s="5"/>
      <c r="B159" s="58" t="s">
        <v>121</v>
      </c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39">
        <v>5</v>
      </c>
      <c r="N159" s="39">
        <v>3</v>
      </c>
      <c r="O159" s="40" t="s">
        <v>120</v>
      </c>
      <c r="P159" s="41" t="s">
        <v>0</v>
      </c>
      <c r="Q159" s="35"/>
      <c r="R159" s="42">
        <v>2300000</v>
      </c>
      <c r="S159" s="43">
        <f t="shared" si="6"/>
        <v>2300</v>
      </c>
      <c r="T159" s="42">
        <v>2300000</v>
      </c>
      <c r="U159" s="43">
        <f t="shared" si="7"/>
        <v>2300</v>
      </c>
      <c r="V159" s="42">
        <v>2300000</v>
      </c>
      <c r="W159" s="29"/>
      <c r="X159" s="29"/>
      <c r="Y159" s="44">
        <f t="shared" si="8"/>
        <v>2300</v>
      </c>
    </row>
    <row r="160" spans="1:25" ht="36" customHeight="1" x14ac:dyDescent="0.2">
      <c r="A160" s="5"/>
      <c r="B160" s="58" t="s">
        <v>6</v>
      </c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39">
        <v>5</v>
      </c>
      <c r="N160" s="39">
        <v>3</v>
      </c>
      <c r="O160" s="40" t="s">
        <v>120</v>
      </c>
      <c r="P160" s="41" t="s">
        <v>4</v>
      </c>
      <c r="Q160" s="35"/>
      <c r="R160" s="42">
        <v>2300000</v>
      </c>
      <c r="S160" s="43">
        <f t="shared" si="6"/>
        <v>2300</v>
      </c>
      <c r="T160" s="42">
        <v>2300000</v>
      </c>
      <c r="U160" s="43">
        <f t="shared" si="7"/>
        <v>2300</v>
      </c>
      <c r="V160" s="42">
        <v>2300000</v>
      </c>
      <c r="W160" s="29"/>
      <c r="X160" s="29"/>
      <c r="Y160" s="44">
        <f t="shared" si="8"/>
        <v>2300</v>
      </c>
    </row>
    <row r="161" spans="1:25" ht="12.75" customHeight="1" x14ac:dyDescent="0.2">
      <c r="A161" s="5"/>
      <c r="B161" s="58" t="s">
        <v>119</v>
      </c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39">
        <v>5</v>
      </c>
      <c r="N161" s="39">
        <v>3</v>
      </c>
      <c r="O161" s="40" t="s">
        <v>118</v>
      </c>
      <c r="P161" s="41" t="s">
        <v>0</v>
      </c>
      <c r="Q161" s="35"/>
      <c r="R161" s="42">
        <v>800000</v>
      </c>
      <c r="S161" s="43">
        <f t="shared" si="6"/>
        <v>800</v>
      </c>
      <c r="T161" s="42">
        <v>800000</v>
      </c>
      <c r="U161" s="43">
        <f t="shared" si="7"/>
        <v>800</v>
      </c>
      <c r="V161" s="42">
        <v>800000</v>
      </c>
      <c r="W161" s="29"/>
      <c r="X161" s="29"/>
      <c r="Y161" s="44">
        <f t="shared" si="8"/>
        <v>800</v>
      </c>
    </row>
    <row r="162" spans="1:25" ht="36" customHeight="1" x14ac:dyDescent="0.2">
      <c r="A162" s="5"/>
      <c r="B162" s="58" t="s">
        <v>6</v>
      </c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39">
        <v>5</v>
      </c>
      <c r="N162" s="39">
        <v>3</v>
      </c>
      <c r="O162" s="40" t="s">
        <v>118</v>
      </c>
      <c r="P162" s="41" t="s">
        <v>4</v>
      </c>
      <c r="Q162" s="35"/>
      <c r="R162" s="42">
        <v>800000</v>
      </c>
      <c r="S162" s="43">
        <f t="shared" si="6"/>
        <v>800</v>
      </c>
      <c r="T162" s="42">
        <v>800000</v>
      </c>
      <c r="U162" s="43">
        <f t="shared" si="7"/>
        <v>800</v>
      </c>
      <c r="V162" s="42">
        <v>800000</v>
      </c>
      <c r="W162" s="29"/>
      <c r="X162" s="29"/>
      <c r="Y162" s="44">
        <f t="shared" si="8"/>
        <v>800</v>
      </c>
    </row>
    <row r="163" spans="1:25" ht="24" customHeight="1" x14ac:dyDescent="0.2">
      <c r="A163" s="5"/>
      <c r="B163" s="58" t="s">
        <v>117</v>
      </c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39">
        <v>5</v>
      </c>
      <c r="N163" s="39">
        <v>3</v>
      </c>
      <c r="O163" s="40" t="s">
        <v>116</v>
      </c>
      <c r="P163" s="41" t="s">
        <v>0</v>
      </c>
      <c r="Q163" s="35"/>
      <c r="R163" s="42">
        <v>600000</v>
      </c>
      <c r="S163" s="43">
        <f t="shared" si="6"/>
        <v>600</v>
      </c>
      <c r="T163" s="42">
        <v>600000</v>
      </c>
      <c r="U163" s="43">
        <f t="shared" si="7"/>
        <v>600</v>
      </c>
      <c r="V163" s="42">
        <v>600000</v>
      </c>
      <c r="W163" s="29"/>
      <c r="X163" s="29"/>
      <c r="Y163" s="44">
        <f t="shared" si="8"/>
        <v>600</v>
      </c>
    </row>
    <row r="164" spans="1:25" ht="48" customHeight="1" x14ac:dyDescent="0.2">
      <c r="A164" s="5"/>
      <c r="B164" s="58" t="s">
        <v>115</v>
      </c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39">
        <v>5</v>
      </c>
      <c r="N164" s="39">
        <v>3</v>
      </c>
      <c r="O164" s="40" t="s">
        <v>114</v>
      </c>
      <c r="P164" s="41" t="s">
        <v>0</v>
      </c>
      <c r="Q164" s="35"/>
      <c r="R164" s="42">
        <v>593300</v>
      </c>
      <c r="S164" s="43">
        <f t="shared" si="6"/>
        <v>593.29999999999995</v>
      </c>
      <c r="T164" s="42">
        <v>593300</v>
      </c>
      <c r="U164" s="43">
        <f t="shared" si="7"/>
        <v>593.29999999999995</v>
      </c>
      <c r="V164" s="42">
        <v>593300</v>
      </c>
      <c r="W164" s="29"/>
      <c r="X164" s="29"/>
      <c r="Y164" s="44">
        <f t="shared" si="8"/>
        <v>593.29999999999995</v>
      </c>
    </row>
    <row r="165" spans="1:25" ht="36" customHeight="1" x14ac:dyDescent="0.2">
      <c r="A165" s="5"/>
      <c r="B165" s="58" t="s">
        <v>6</v>
      </c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39">
        <v>5</v>
      </c>
      <c r="N165" s="39">
        <v>3</v>
      </c>
      <c r="O165" s="40" t="s">
        <v>114</v>
      </c>
      <c r="P165" s="41" t="s">
        <v>4</v>
      </c>
      <c r="Q165" s="35"/>
      <c r="R165" s="42">
        <v>593300</v>
      </c>
      <c r="S165" s="43">
        <f t="shared" si="6"/>
        <v>593.29999999999995</v>
      </c>
      <c r="T165" s="42">
        <v>593300</v>
      </c>
      <c r="U165" s="43">
        <f t="shared" si="7"/>
        <v>593.29999999999995</v>
      </c>
      <c r="V165" s="42">
        <v>593300</v>
      </c>
      <c r="W165" s="29"/>
      <c r="X165" s="29"/>
      <c r="Y165" s="44">
        <f t="shared" si="8"/>
        <v>593.29999999999995</v>
      </c>
    </row>
    <row r="166" spans="1:25" ht="12.75" customHeight="1" x14ac:dyDescent="0.2">
      <c r="A166" s="5"/>
      <c r="B166" s="58" t="s">
        <v>113</v>
      </c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39">
        <v>5</v>
      </c>
      <c r="N166" s="39">
        <v>3</v>
      </c>
      <c r="O166" s="40" t="s">
        <v>112</v>
      </c>
      <c r="P166" s="41" t="s">
        <v>0</v>
      </c>
      <c r="Q166" s="35"/>
      <c r="R166" s="42">
        <v>6700</v>
      </c>
      <c r="S166" s="43">
        <f t="shared" si="6"/>
        <v>6.7</v>
      </c>
      <c r="T166" s="42">
        <v>6700</v>
      </c>
      <c r="U166" s="43">
        <f t="shared" si="7"/>
        <v>6.7</v>
      </c>
      <c r="V166" s="42">
        <v>6700</v>
      </c>
      <c r="W166" s="29"/>
      <c r="X166" s="29"/>
      <c r="Y166" s="44">
        <f t="shared" si="8"/>
        <v>6.7</v>
      </c>
    </row>
    <row r="167" spans="1:25" ht="36" customHeight="1" x14ac:dyDescent="0.2">
      <c r="A167" s="5"/>
      <c r="B167" s="58" t="s">
        <v>6</v>
      </c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39">
        <v>5</v>
      </c>
      <c r="N167" s="39">
        <v>3</v>
      </c>
      <c r="O167" s="40" t="s">
        <v>112</v>
      </c>
      <c r="P167" s="41" t="s">
        <v>4</v>
      </c>
      <c r="Q167" s="35"/>
      <c r="R167" s="42">
        <v>6700</v>
      </c>
      <c r="S167" s="43">
        <f t="shared" si="6"/>
        <v>6.7</v>
      </c>
      <c r="T167" s="42">
        <v>6700</v>
      </c>
      <c r="U167" s="43">
        <f t="shared" si="7"/>
        <v>6.7</v>
      </c>
      <c r="V167" s="42">
        <v>6700</v>
      </c>
      <c r="W167" s="29"/>
      <c r="X167" s="29"/>
      <c r="Y167" s="44">
        <f t="shared" si="8"/>
        <v>6.7</v>
      </c>
    </row>
    <row r="168" spans="1:25" ht="24" customHeight="1" x14ac:dyDescent="0.2">
      <c r="A168" s="5"/>
      <c r="B168" s="58" t="s">
        <v>111</v>
      </c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39">
        <v>5</v>
      </c>
      <c r="N168" s="39">
        <v>3</v>
      </c>
      <c r="O168" s="40" t="s">
        <v>110</v>
      </c>
      <c r="P168" s="41" t="s">
        <v>0</v>
      </c>
      <c r="Q168" s="35"/>
      <c r="R168" s="42">
        <v>14389400</v>
      </c>
      <c r="S168" s="43">
        <f t="shared" si="6"/>
        <v>14389.4</v>
      </c>
      <c r="T168" s="42">
        <v>11550000</v>
      </c>
      <c r="U168" s="43">
        <f t="shared" si="7"/>
        <v>11550</v>
      </c>
      <c r="V168" s="42">
        <v>11550000</v>
      </c>
      <c r="W168" s="29"/>
      <c r="X168" s="29"/>
      <c r="Y168" s="44">
        <f t="shared" si="8"/>
        <v>11550</v>
      </c>
    </row>
    <row r="169" spans="1:25" ht="57" customHeight="1" x14ac:dyDescent="0.2">
      <c r="A169" s="5"/>
      <c r="B169" s="58" t="s">
        <v>109</v>
      </c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39">
        <v>5</v>
      </c>
      <c r="N169" s="39">
        <v>3</v>
      </c>
      <c r="O169" s="40" t="s">
        <v>108</v>
      </c>
      <c r="P169" s="41" t="s">
        <v>0</v>
      </c>
      <c r="Q169" s="35"/>
      <c r="R169" s="42">
        <v>12349600</v>
      </c>
      <c r="S169" s="43">
        <f t="shared" si="6"/>
        <v>12349.6</v>
      </c>
      <c r="T169" s="42">
        <v>10550000</v>
      </c>
      <c r="U169" s="43">
        <f t="shared" si="7"/>
        <v>10550</v>
      </c>
      <c r="V169" s="42">
        <v>10550000</v>
      </c>
      <c r="W169" s="29"/>
      <c r="X169" s="29"/>
      <c r="Y169" s="44">
        <f t="shared" si="8"/>
        <v>10550</v>
      </c>
    </row>
    <row r="170" spans="1:25" ht="36" customHeight="1" x14ac:dyDescent="0.2">
      <c r="A170" s="5"/>
      <c r="B170" s="58" t="s">
        <v>6</v>
      </c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39">
        <v>5</v>
      </c>
      <c r="N170" s="39">
        <v>3</v>
      </c>
      <c r="O170" s="40" t="s">
        <v>108</v>
      </c>
      <c r="P170" s="41" t="s">
        <v>4</v>
      </c>
      <c r="Q170" s="35"/>
      <c r="R170" s="42">
        <v>12349600</v>
      </c>
      <c r="S170" s="43">
        <f t="shared" si="6"/>
        <v>12349.6</v>
      </c>
      <c r="T170" s="42">
        <v>10550000</v>
      </c>
      <c r="U170" s="43">
        <f t="shared" si="7"/>
        <v>10550</v>
      </c>
      <c r="V170" s="42">
        <v>10550000</v>
      </c>
      <c r="W170" s="29"/>
      <c r="X170" s="29"/>
      <c r="Y170" s="44">
        <f t="shared" si="8"/>
        <v>10550</v>
      </c>
    </row>
    <row r="171" spans="1:25" ht="12.75" customHeight="1" x14ac:dyDescent="0.2">
      <c r="A171" s="5"/>
      <c r="B171" s="58" t="s">
        <v>107</v>
      </c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39">
        <v>5</v>
      </c>
      <c r="N171" s="39">
        <v>3</v>
      </c>
      <c r="O171" s="40" t="s">
        <v>106</v>
      </c>
      <c r="P171" s="41" t="s">
        <v>0</v>
      </c>
      <c r="Q171" s="35"/>
      <c r="R171" s="42">
        <v>2039800</v>
      </c>
      <c r="S171" s="43">
        <f t="shared" si="6"/>
        <v>2039.8</v>
      </c>
      <c r="T171" s="42">
        <v>1000000</v>
      </c>
      <c r="U171" s="43">
        <f t="shared" si="7"/>
        <v>1000</v>
      </c>
      <c r="V171" s="42">
        <v>1000000</v>
      </c>
      <c r="W171" s="29"/>
      <c r="X171" s="29"/>
      <c r="Y171" s="44">
        <f t="shared" si="8"/>
        <v>1000</v>
      </c>
    </row>
    <row r="172" spans="1:25" ht="24" customHeight="1" x14ac:dyDescent="0.2">
      <c r="A172" s="5"/>
      <c r="B172" s="58" t="s">
        <v>35</v>
      </c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39">
        <v>5</v>
      </c>
      <c r="N172" s="39">
        <v>3</v>
      </c>
      <c r="O172" s="40" t="s">
        <v>106</v>
      </c>
      <c r="P172" s="41" t="s">
        <v>33</v>
      </c>
      <c r="Q172" s="35"/>
      <c r="R172" s="42">
        <v>1000000</v>
      </c>
      <c r="S172" s="43">
        <f t="shared" si="6"/>
        <v>1000</v>
      </c>
      <c r="T172" s="42">
        <v>1000000</v>
      </c>
      <c r="U172" s="43">
        <f t="shared" si="7"/>
        <v>1000</v>
      </c>
      <c r="V172" s="42">
        <v>1000000</v>
      </c>
      <c r="W172" s="29"/>
      <c r="X172" s="29"/>
      <c r="Y172" s="44">
        <f t="shared" si="8"/>
        <v>1000</v>
      </c>
    </row>
    <row r="173" spans="1:25" ht="36" customHeight="1" x14ac:dyDescent="0.2">
      <c r="A173" s="5"/>
      <c r="B173" s="58" t="s">
        <v>6</v>
      </c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39">
        <v>5</v>
      </c>
      <c r="N173" s="39">
        <v>3</v>
      </c>
      <c r="O173" s="40" t="s">
        <v>106</v>
      </c>
      <c r="P173" s="41" t="s">
        <v>4</v>
      </c>
      <c r="Q173" s="35"/>
      <c r="R173" s="42">
        <v>1039800</v>
      </c>
      <c r="S173" s="43">
        <f t="shared" si="6"/>
        <v>1039.8</v>
      </c>
      <c r="T173" s="42">
        <v>0</v>
      </c>
      <c r="U173" s="43">
        <f t="shared" si="7"/>
        <v>0</v>
      </c>
      <c r="V173" s="42">
        <v>0</v>
      </c>
      <c r="W173" s="29"/>
      <c r="X173" s="29"/>
      <c r="Y173" s="44">
        <f t="shared" si="8"/>
        <v>0</v>
      </c>
    </row>
    <row r="174" spans="1:25" ht="36" customHeight="1" x14ac:dyDescent="0.2">
      <c r="A174" s="5"/>
      <c r="B174" s="58" t="s">
        <v>105</v>
      </c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39">
        <v>5</v>
      </c>
      <c r="N174" s="39">
        <v>3</v>
      </c>
      <c r="O174" s="40" t="s">
        <v>104</v>
      </c>
      <c r="P174" s="41" t="s">
        <v>0</v>
      </c>
      <c r="Q174" s="35"/>
      <c r="R174" s="42">
        <v>132126898.14</v>
      </c>
      <c r="S174" s="43">
        <f t="shared" si="6"/>
        <v>132126.89814</v>
      </c>
      <c r="T174" s="42">
        <v>500000</v>
      </c>
      <c r="U174" s="43">
        <f t="shared" si="7"/>
        <v>500</v>
      </c>
      <c r="V174" s="42">
        <v>0</v>
      </c>
      <c r="W174" s="29"/>
      <c r="X174" s="29"/>
      <c r="Y174" s="44">
        <f t="shared" si="8"/>
        <v>0</v>
      </c>
    </row>
    <row r="175" spans="1:25" ht="24" customHeight="1" x14ac:dyDescent="0.2">
      <c r="A175" s="5"/>
      <c r="B175" s="58" t="s">
        <v>103</v>
      </c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39">
        <v>5</v>
      </c>
      <c r="N175" s="39">
        <v>3</v>
      </c>
      <c r="O175" s="40" t="s">
        <v>102</v>
      </c>
      <c r="P175" s="41" t="s">
        <v>0</v>
      </c>
      <c r="Q175" s="35"/>
      <c r="R175" s="42">
        <v>190000</v>
      </c>
      <c r="S175" s="43">
        <f t="shared" si="6"/>
        <v>190</v>
      </c>
      <c r="T175" s="42">
        <v>150000</v>
      </c>
      <c r="U175" s="43">
        <f t="shared" si="7"/>
        <v>150</v>
      </c>
      <c r="V175" s="42">
        <v>0</v>
      </c>
      <c r="W175" s="29"/>
      <c r="X175" s="29"/>
      <c r="Y175" s="44">
        <f t="shared" si="8"/>
        <v>0</v>
      </c>
    </row>
    <row r="176" spans="1:25" ht="12.75" customHeight="1" x14ac:dyDescent="0.2">
      <c r="A176" s="5"/>
      <c r="B176" s="58" t="s">
        <v>101</v>
      </c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39">
        <v>5</v>
      </c>
      <c r="N176" s="39">
        <v>3</v>
      </c>
      <c r="O176" s="40" t="s">
        <v>100</v>
      </c>
      <c r="P176" s="41" t="s">
        <v>0</v>
      </c>
      <c r="Q176" s="35"/>
      <c r="R176" s="42">
        <v>190000</v>
      </c>
      <c r="S176" s="43">
        <f t="shared" si="6"/>
        <v>190</v>
      </c>
      <c r="T176" s="42">
        <v>150000</v>
      </c>
      <c r="U176" s="43">
        <f t="shared" si="7"/>
        <v>150</v>
      </c>
      <c r="V176" s="42">
        <v>0</v>
      </c>
      <c r="W176" s="29"/>
      <c r="X176" s="29"/>
      <c r="Y176" s="44">
        <f t="shared" si="8"/>
        <v>0</v>
      </c>
    </row>
    <row r="177" spans="1:25" ht="24" customHeight="1" x14ac:dyDescent="0.2">
      <c r="A177" s="5"/>
      <c r="B177" s="58" t="s">
        <v>35</v>
      </c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39">
        <v>5</v>
      </c>
      <c r="N177" s="39">
        <v>3</v>
      </c>
      <c r="O177" s="40" t="s">
        <v>100</v>
      </c>
      <c r="P177" s="41" t="s">
        <v>33</v>
      </c>
      <c r="Q177" s="35"/>
      <c r="R177" s="42">
        <v>190000</v>
      </c>
      <c r="S177" s="43">
        <f t="shared" si="6"/>
        <v>190</v>
      </c>
      <c r="T177" s="42">
        <v>150000</v>
      </c>
      <c r="U177" s="43">
        <f t="shared" si="7"/>
        <v>150</v>
      </c>
      <c r="V177" s="42">
        <v>0</v>
      </c>
      <c r="W177" s="29"/>
      <c r="X177" s="29"/>
      <c r="Y177" s="44">
        <f t="shared" si="8"/>
        <v>0</v>
      </c>
    </row>
    <row r="178" spans="1:25" ht="36" customHeight="1" x14ac:dyDescent="0.2">
      <c r="A178" s="5"/>
      <c r="B178" s="58" t="s">
        <v>99</v>
      </c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39">
        <v>5</v>
      </c>
      <c r="N178" s="39">
        <v>3</v>
      </c>
      <c r="O178" s="40" t="s">
        <v>98</v>
      </c>
      <c r="P178" s="41" t="s">
        <v>0</v>
      </c>
      <c r="Q178" s="35"/>
      <c r="R178" s="42">
        <v>364000</v>
      </c>
      <c r="S178" s="43">
        <f t="shared" si="6"/>
        <v>364</v>
      </c>
      <c r="T178" s="42">
        <v>200000</v>
      </c>
      <c r="U178" s="43">
        <f t="shared" si="7"/>
        <v>200</v>
      </c>
      <c r="V178" s="42">
        <v>0</v>
      </c>
      <c r="W178" s="29"/>
      <c r="X178" s="29"/>
      <c r="Y178" s="44">
        <f t="shared" si="8"/>
        <v>0</v>
      </c>
    </row>
    <row r="179" spans="1:25" ht="24" customHeight="1" x14ac:dyDescent="0.2">
      <c r="A179" s="5"/>
      <c r="B179" s="58" t="s">
        <v>97</v>
      </c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39">
        <v>5</v>
      </c>
      <c r="N179" s="39">
        <v>3</v>
      </c>
      <c r="O179" s="40" t="s">
        <v>96</v>
      </c>
      <c r="P179" s="41" t="s">
        <v>0</v>
      </c>
      <c r="Q179" s="35"/>
      <c r="R179" s="42">
        <v>364000</v>
      </c>
      <c r="S179" s="43">
        <f t="shared" si="6"/>
        <v>364</v>
      </c>
      <c r="T179" s="42">
        <v>200000</v>
      </c>
      <c r="U179" s="43">
        <f t="shared" si="7"/>
        <v>200</v>
      </c>
      <c r="V179" s="42">
        <v>0</v>
      </c>
      <c r="W179" s="29"/>
      <c r="X179" s="29"/>
      <c r="Y179" s="44">
        <f t="shared" si="8"/>
        <v>0</v>
      </c>
    </row>
    <row r="180" spans="1:25" ht="24" customHeight="1" x14ac:dyDescent="0.2">
      <c r="A180" s="5"/>
      <c r="B180" s="58" t="s">
        <v>35</v>
      </c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39">
        <v>5</v>
      </c>
      <c r="N180" s="39">
        <v>3</v>
      </c>
      <c r="O180" s="40" t="s">
        <v>96</v>
      </c>
      <c r="P180" s="41" t="s">
        <v>33</v>
      </c>
      <c r="Q180" s="35"/>
      <c r="R180" s="42">
        <v>364000</v>
      </c>
      <c r="S180" s="43">
        <f t="shared" si="6"/>
        <v>364</v>
      </c>
      <c r="T180" s="42">
        <v>200000</v>
      </c>
      <c r="U180" s="43">
        <f t="shared" si="7"/>
        <v>200</v>
      </c>
      <c r="V180" s="42">
        <v>0</v>
      </c>
      <c r="W180" s="29"/>
      <c r="X180" s="29"/>
      <c r="Y180" s="44">
        <f t="shared" si="8"/>
        <v>0</v>
      </c>
    </row>
    <row r="181" spans="1:25" ht="60" customHeight="1" x14ac:dyDescent="0.2">
      <c r="A181" s="5"/>
      <c r="B181" s="58" t="s">
        <v>95</v>
      </c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39">
        <v>5</v>
      </c>
      <c r="N181" s="39">
        <v>3</v>
      </c>
      <c r="O181" s="40" t="s">
        <v>94</v>
      </c>
      <c r="P181" s="41" t="s">
        <v>0</v>
      </c>
      <c r="Q181" s="35"/>
      <c r="R181" s="42">
        <v>550000</v>
      </c>
      <c r="S181" s="43">
        <f t="shared" si="6"/>
        <v>550</v>
      </c>
      <c r="T181" s="42">
        <v>150000</v>
      </c>
      <c r="U181" s="43">
        <f t="shared" si="7"/>
        <v>150</v>
      </c>
      <c r="V181" s="42">
        <v>0</v>
      </c>
      <c r="W181" s="29"/>
      <c r="X181" s="29"/>
      <c r="Y181" s="44">
        <f t="shared" si="8"/>
        <v>0</v>
      </c>
    </row>
    <row r="182" spans="1:25" ht="48" customHeight="1" x14ac:dyDescent="0.2">
      <c r="A182" s="5"/>
      <c r="B182" s="58" t="s">
        <v>93</v>
      </c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39">
        <v>5</v>
      </c>
      <c r="N182" s="39">
        <v>3</v>
      </c>
      <c r="O182" s="40" t="s">
        <v>92</v>
      </c>
      <c r="P182" s="41" t="s">
        <v>0</v>
      </c>
      <c r="Q182" s="35"/>
      <c r="R182" s="42">
        <v>550000</v>
      </c>
      <c r="S182" s="43">
        <f t="shared" si="6"/>
        <v>550</v>
      </c>
      <c r="T182" s="42">
        <v>150000</v>
      </c>
      <c r="U182" s="43">
        <f t="shared" si="7"/>
        <v>150</v>
      </c>
      <c r="V182" s="42">
        <v>0</v>
      </c>
      <c r="W182" s="29"/>
      <c r="X182" s="29"/>
      <c r="Y182" s="44">
        <f t="shared" si="8"/>
        <v>0</v>
      </c>
    </row>
    <row r="183" spans="1:25" ht="24" customHeight="1" x14ac:dyDescent="0.2">
      <c r="A183" s="5"/>
      <c r="B183" s="58" t="s">
        <v>35</v>
      </c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39">
        <v>5</v>
      </c>
      <c r="N183" s="39">
        <v>3</v>
      </c>
      <c r="O183" s="40" t="s">
        <v>92</v>
      </c>
      <c r="P183" s="41" t="s">
        <v>33</v>
      </c>
      <c r="Q183" s="35"/>
      <c r="R183" s="42">
        <v>550000</v>
      </c>
      <c r="S183" s="43">
        <f t="shared" si="6"/>
        <v>550</v>
      </c>
      <c r="T183" s="42">
        <v>150000</v>
      </c>
      <c r="U183" s="43">
        <f t="shared" si="7"/>
        <v>150</v>
      </c>
      <c r="V183" s="42">
        <v>0</v>
      </c>
      <c r="W183" s="29"/>
      <c r="X183" s="29"/>
      <c r="Y183" s="44">
        <f t="shared" si="8"/>
        <v>0</v>
      </c>
    </row>
    <row r="184" spans="1:25" ht="60" customHeight="1" x14ac:dyDescent="0.2">
      <c r="A184" s="5"/>
      <c r="B184" s="58" t="s">
        <v>91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39">
        <v>5</v>
      </c>
      <c r="N184" s="39">
        <v>3</v>
      </c>
      <c r="O184" s="40" t="s">
        <v>90</v>
      </c>
      <c r="P184" s="41" t="s">
        <v>0</v>
      </c>
      <c r="Q184" s="35"/>
      <c r="R184" s="42">
        <v>20300000</v>
      </c>
      <c r="S184" s="43">
        <f t="shared" si="6"/>
        <v>20300</v>
      </c>
      <c r="T184" s="42">
        <v>0</v>
      </c>
      <c r="U184" s="43">
        <f t="shared" si="7"/>
        <v>0</v>
      </c>
      <c r="V184" s="42">
        <v>0</v>
      </c>
      <c r="W184" s="29"/>
      <c r="X184" s="29"/>
      <c r="Y184" s="44">
        <f t="shared" si="8"/>
        <v>0</v>
      </c>
    </row>
    <row r="185" spans="1:25" ht="48" customHeight="1" x14ac:dyDescent="0.2">
      <c r="A185" s="5"/>
      <c r="B185" s="58" t="s">
        <v>89</v>
      </c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39">
        <v>5</v>
      </c>
      <c r="N185" s="39">
        <v>3</v>
      </c>
      <c r="O185" s="40" t="s">
        <v>88</v>
      </c>
      <c r="P185" s="41" t="s">
        <v>0</v>
      </c>
      <c r="Q185" s="35"/>
      <c r="R185" s="42">
        <v>20300000</v>
      </c>
      <c r="S185" s="43">
        <f t="shared" si="6"/>
        <v>20300</v>
      </c>
      <c r="T185" s="42">
        <v>0</v>
      </c>
      <c r="U185" s="43">
        <f t="shared" si="7"/>
        <v>0</v>
      </c>
      <c r="V185" s="42">
        <v>0</v>
      </c>
      <c r="W185" s="29"/>
      <c r="X185" s="29"/>
      <c r="Y185" s="44">
        <f t="shared" si="8"/>
        <v>0</v>
      </c>
    </row>
    <row r="186" spans="1:25" ht="24" customHeight="1" x14ac:dyDescent="0.2">
      <c r="A186" s="5"/>
      <c r="B186" s="58" t="s">
        <v>35</v>
      </c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39">
        <v>5</v>
      </c>
      <c r="N186" s="39">
        <v>3</v>
      </c>
      <c r="O186" s="40" t="s">
        <v>88</v>
      </c>
      <c r="P186" s="41" t="s">
        <v>33</v>
      </c>
      <c r="Q186" s="35"/>
      <c r="R186" s="42">
        <v>1400000</v>
      </c>
      <c r="S186" s="43">
        <f t="shared" si="6"/>
        <v>1400</v>
      </c>
      <c r="T186" s="42">
        <v>0</v>
      </c>
      <c r="U186" s="43">
        <f t="shared" si="7"/>
        <v>0</v>
      </c>
      <c r="V186" s="42">
        <v>0</v>
      </c>
      <c r="W186" s="29"/>
      <c r="X186" s="29"/>
      <c r="Y186" s="44">
        <f t="shared" si="8"/>
        <v>0</v>
      </c>
    </row>
    <row r="187" spans="1:25" ht="36" customHeight="1" x14ac:dyDescent="0.2">
      <c r="A187" s="5"/>
      <c r="B187" s="58" t="s">
        <v>6</v>
      </c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39">
        <v>5</v>
      </c>
      <c r="N187" s="39">
        <v>3</v>
      </c>
      <c r="O187" s="40" t="s">
        <v>88</v>
      </c>
      <c r="P187" s="41" t="s">
        <v>4</v>
      </c>
      <c r="Q187" s="35"/>
      <c r="R187" s="42">
        <v>18900000</v>
      </c>
      <c r="S187" s="43">
        <f t="shared" si="6"/>
        <v>18900</v>
      </c>
      <c r="T187" s="42">
        <v>0</v>
      </c>
      <c r="U187" s="43">
        <f t="shared" si="7"/>
        <v>0</v>
      </c>
      <c r="V187" s="42">
        <v>0</v>
      </c>
      <c r="W187" s="29"/>
      <c r="X187" s="29"/>
      <c r="Y187" s="44">
        <f t="shared" si="8"/>
        <v>0</v>
      </c>
    </row>
    <row r="188" spans="1:25" ht="24" customHeight="1" x14ac:dyDescent="0.2">
      <c r="A188" s="5"/>
      <c r="B188" s="58" t="s">
        <v>87</v>
      </c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39">
        <v>5</v>
      </c>
      <c r="N188" s="39">
        <v>3</v>
      </c>
      <c r="O188" s="40" t="s">
        <v>86</v>
      </c>
      <c r="P188" s="41" t="s">
        <v>0</v>
      </c>
      <c r="Q188" s="35"/>
      <c r="R188" s="42">
        <v>5000000</v>
      </c>
      <c r="S188" s="43">
        <f t="shared" si="6"/>
        <v>5000</v>
      </c>
      <c r="T188" s="42">
        <v>0</v>
      </c>
      <c r="U188" s="43">
        <f t="shared" si="7"/>
        <v>0</v>
      </c>
      <c r="V188" s="42">
        <v>0</v>
      </c>
      <c r="W188" s="29"/>
      <c r="X188" s="29"/>
      <c r="Y188" s="44">
        <f t="shared" si="8"/>
        <v>0</v>
      </c>
    </row>
    <row r="189" spans="1:25" ht="24" customHeight="1" x14ac:dyDescent="0.2">
      <c r="A189" s="5"/>
      <c r="B189" s="58" t="s">
        <v>85</v>
      </c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39">
        <v>5</v>
      </c>
      <c r="N189" s="39">
        <v>3</v>
      </c>
      <c r="O189" s="40" t="s">
        <v>84</v>
      </c>
      <c r="P189" s="41" t="s">
        <v>0</v>
      </c>
      <c r="Q189" s="35"/>
      <c r="R189" s="42">
        <v>5000000</v>
      </c>
      <c r="S189" s="43">
        <f t="shared" si="6"/>
        <v>5000</v>
      </c>
      <c r="T189" s="42">
        <v>0</v>
      </c>
      <c r="U189" s="43">
        <f t="shared" si="7"/>
        <v>0</v>
      </c>
      <c r="V189" s="42">
        <v>0</v>
      </c>
      <c r="W189" s="29"/>
      <c r="X189" s="29"/>
      <c r="Y189" s="44">
        <f t="shared" si="8"/>
        <v>0</v>
      </c>
    </row>
    <row r="190" spans="1:25" ht="24" customHeight="1" x14ac:dyDescent="0.2">
      <c r="A190" s="5"/>
      <c r="B190" s="58" t="s">
        <v>35</v>
      </c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39">
        <v>5</v>
      </c>
      <c r="N190" s="39">
        <v>3</v>
      </c>
      <c r="O190" s="40" t="s">
        <v>84</v>
      </c>
      <c r="P190" s="41" t="s">
        <v>33</v>
      </c>
      <c r="Q190" s="35"/>
      <c r="R190" s="42">
        <v>5000000</v>
      </c>
      <c r="S190" s="43">
        <f t="shared" si="6"/>
        <v>5000</v>
      </c>
      <c r="T190" s="42">
        <v>0</v>
      </c>
      <c r="U190" s="43">
        <f t="shared" si="7"/>
        <v>0</v>
      </c>
      <c r="V190" s="42">
        <v>0</v>
      </c>
      <c r="W190" s="29"/>
      <c r="X190" s="29"/>
      <c r="Y190" s="44">
        <f t="shared" si="8"/>
        <v>0</v>
      </c>
    </row>
    <row r="191" spans="1:25" ht="24" customHeight="1" x14ac:dyDescent="0.2">
      <c r="A191" s="5"/>
      <c r="B191" s="58" t="s">
        <v>83</v>
      </c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39">
        <v>5</v>
      </c>
      <c r="N191" s="39">
        <v>3</v>
      </c>
      <c r="O191" s="40" t="s">
        <v>82</v>
      </c>
      <c r="P191" s="41" t="s">
        <v>0</v>
      </c>
      <c r="Q191" s="35"/>
      <c r="R191" s="42">
        <v>105722898.14</v>
      </c>
      <c r="S191" s="43">
        <f t="shared" si="6"/>
        <v>105722.89814</v>
      </c>
      <c r="T191" s="42">
        <v>0</v>
      </c>
      <c r="U191" s="43">
        <f t="shared" si="7"/>
        <v>0</v>
      </c>
      <c r="V191" s="42">
        <v>0</v>
      </c>
      <c r="W191" s="29"/>
      <c r="X191" s="29"/>
      <c r="Y191" s="44">
        <f t="shared" si="8"/>
        <v>0</v>
      </c>
    </row>
    <row r="192" spans="1:25" ht="48" customHeight="1" x14ac:dyDescent="0.2">
      <c r="A192" s="5"/>
      <c r="B192" s="58" t="s">
        <v>81</v>
      </c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39">
        <v>5</v>
      </c>
      <c r="N192" s="39">
        <v>3</v>
      </c>
      <c r="O192" s="40" t="s">
        <v>80</v>
      </c>
      <c r="P192" s="41" t="s">
        <v>0</v>
      </c>
      <c r="Q192" s="35"/>
      <c r="R192" s="42">
        <v>93722898.140000001</v>
      </c>
      <c r="S192" s="43">
        <f t="shared" si="6"/>
        <v>93722.898140000005</v>
      </c>
      <c r="T192" s="42">
        <v>0</v>
      </c>
      <c r="U192" s="43">
        <f t="shared" si="7"/>
        <v>0</v>
      </c>
      <c r="V192" s="42">
        <v>0</v>
      </c>
      <c r="W192" s="29"/>
      <c r="X192" s="29"/>
      <c r="Y192" s="44">
        <f t="shared" si="8"/>
        <v>0</v>
      </c>
    </row>
    <row r="193" spans="1:25" ht="36" customHeight="1" x14ac:dyDescent="0.2">
      <c r="A193" s="5"/>
      <c r="B193" s="58" t="s">
        <v>6</v>
      </c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39">
        <v>5</v>
      </c>
      <c r="N193" s="39">
        <v>3</v>
      </c>
      <c r="O193" s="40" t="s">
        <v>80</v>
      </c>
      <c r="P193" s="41" t="s">
        <v>4</v>
      </c>
      <c r="Q193" s="35"/>
      <c r="R193" s="42">
        <v>93722898.140000001</v>
      </c>
      <c r="S193" s="43">
        <f t="shared" si="6"/>
        <v>93722.898140000005</v>
      </c>
      <c r="T193" s="42">
        <v>0</v>
      </c>
      <c r="U193" s="43">
        <f t="shared" si="7"/>
        <v>0</v>
      </c>
      <c r="V193" s="42">
        <v>0</v>
      </c>
      <c r="W193" s="29"/>
      <c r="X193" s="29"/>
      <c r="Y193" s="44">
        <f t="shared" si="8"/>
        <v>0</v>
      </c>
    </row>
    <row r="194" spans="1:25" ht="24" customHeight="1" x14ac:dyDescent="0.2">
      <c r="A194" s="5"/>
      <c r="B194" s="58" t="s">
        <v>79</v>
      </c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39">
        <v>5</v>
      </c>
      <c r="N194" s="39">
        <v>3</v>
      </c>
      <c r="O194" s="40" t="s">
        <v>78</v>
      </c>
      <c r="P194" s="41" t="s">
        <v>0</v>
      </c>
      <c r="Q194" s="35"/>
      <c r="R194" s="42">
        <v>12000000</v>
      </c>
      <c r="S194" s="43">
        <f t="shared" si="6"/>
        <v>12000</v>
      </c>
      <c r="T194" s="42">
        <v>0</v>
      </c>
      <c r="U194" s="43">
        <f t="shared" si="7"/>
        <v>0</v>
      </c>
      <c r="V194" s="42">
        <v>0</v>
      </c>
      <c r="W194" s="29"/>
      <c r="X194" s="29"/>
      <c r="Y194" s="44">
        <f t="shared" si="8"/>
        <v>0</v>
      </c>
    </row>
    <row r="195" spans="1:25" ht="24" customHeight="1" x14ac:dyDescent="0.2">
      <c r="A195" s="5"/>
      <c r="B195" s="58" t="s">
        <v>35</v>
      </c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39">
        <v>5</v>
      </c>
      <c r="N195" s="39">
        <v>3</v>
      </c>
      <c r="O195" s="40" t="s">
        <v>78</v>
      </c>
      <c r="P195" s="41" t="s">
        <v>33</v>
      </c>
      <c r="Q195" s="35"/>
      <c r="R195" s="42">
        <v>12000000</v>
      </c>
      <c r="S195" s="43">
        <f t="shared" si="6"/>
        <v>12000</v>
      </c>
      <c r="T195" s="42">
        <v>0</v>
      </c>
      <c r="U195" s="43">
        <f t="shared" si="7"/>
        <v>0</v>
      </c>
      <c r="V195" s="42">
        <v>0</v>
      </c>
      <c r="W195" s="29"/>
      <c r="X195" s="29"/>
      <c r="Y195" s="44">
        <f t="shared" si="8"/>
        <v>0</v>
      </c>
    </row>
    <row r="196" spans="1:25" ht="36" customHeight="1" x14ac:dyDescent="0.2">
      <c r="A196" s="5"/>
      <c r="B196" s="58" t="s">
        <v>77</v>
      </c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39">
        <v>5</v>
      </c>
      <c r="N196" s="39">
        <v>3</v>
      </c>
      <c r="O196" s="40" t="s">
        <v>76</v>
      </c>
      <c r="P196" s="41" t="s">
        <v>0</v>
      </c>
      <c r="Q196" s="35"/>
      <c r="R196" s="42">
        <v>300000</v>
      </c>
      <c r="S196" s="43">
        <f t="shared" si="6"/>
        <v>300</v>
      </c>
      <c r="T196" s="42">
        <v>300000</v>
      </c>
      <c r="U196" s="43">
        <f t="shared" si="7"/>
        <v>300</v>
      </c>
      <c r="V196" s="42">
        <v>300000</v>
      </c>
      <c r="W196" s="29"/>
      <c r="X196" s="29"/>
      <c r="Y196" s="44">
        <f t="shared" si="8"/>
        <v>300</v>
      </c>
    </row>
    <row r="197" spans="1:25" ht="24" customHeight="1" x14ac:dyDescent="0.2">
      <c r="A197" s="5"/>
      <c r="B197" s="58" t="s">
        <v>75</v>
      </c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39">
        <v>5</v>
      </c>
      <c r="N197" s="39">
        <v>3</v>
      </c>
      <c r="O197" s="40" t="s">
        <v>74</v>
      </c>
      <c r="P197" s="41" t="s">
        <v>0</v>
      </c>
      <c r="Q197" s="35"/>
      <c r="R197" s="42">
        <v>300000</v>
      </c>
      <c r="S197" s="43">
        <f t="shared" si="6"/>
        <v>300</v>
      </c>
      <c r="T197" s="42">
        <v>300000</v>
      </c>
      <c r="U197" s="43">
        <f t="shared" si="7"/>
        <v>300</v>
      </c>
      <c r="V197" s="42">
        <v>300000</v>
      </c>
      <c r="W197" s="29"/>
      <c r="X197" s="29"/>
      <c r="Y197" s="44">
        <f t="shared" si="8"/>
        <v>300</v>
      </c>
    </row>
    <row r="198" spans="1:25" ht="12.75" customHeight="1" x14ac:dyDescent="0.2">
      <c r="A198" s="5"/>
      <c r="B198" s="58" t="s">
        <v>73</v>
      </c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39">
        <v>5</v>
      </c>
      <c r="N198" s="39">
        <v>3</v>
      </c>
      <c r="O198" s="40" t="s">
        <v>72</v>
      </c>
      <c r="P198" s="41" t="s">
        <v>0</v>
      </c>
      <c r="Q198" s="35"/>
      <c r="R198" s="42">
        <v>300000</v>
      </c>
      <c r="S198" s="43">
        <f t="shared" si="6"/>
        <v>300</v>
      </c>
      <c r="T198" s="42">
        <v>300000</v>
      </c>
      <c r="U198" s="43">
        <f t="shared" si="7"/>
        <v>300</v>
      </c>
      <c r="V198" s="42">
        <v>300000</v>
      </c>
      <c r="W198" s="29"/>
      <c r="X198" s="29"/>
      <c r="Y198" s="44">
        <f t="shared" si="8"/>
        <v>300</v>
      </c>
    </row>
    <row r="199" spans="1:25" ht="24" customHeight="1" x14ac:dyDescent="0.2">
      <c r="A199" s="5"/>
      <c r="B199" s="58" t="s">
        <v>35</v>
      </c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39">
        <v>5</v>
      </c>
      <c r="N199" s="39">
        <v>3</v>
      </c>
      <c r="O199" s="40" t="s">
        <v>72</v>
      </c>
      <c r="P199" s="41" t="s">
        <v>33</v>
      </c>
      <c r="Q199" s="35"/>
      <c r="R199" s="42">
        <v>300000</v>
      </c>
      <c r="S199" s="43">
        <f t="shared" si="6"/>
        <v>300</v>
      </c>
      <c r="T199" s="42">
        <v>300000</v>
      </c>
      <c r="U199" s="43">
        <f t="shared" si="7"/>
        <v>300</v>
      </c>
      <c r="V199" s="42">
        <v>300000</v>
      </c>
      <c r="W199" s="29"/>
      <c r="X199" s="29"/>
      <c r="Y199" s="44">
        <f t="shared" si="8"/>
        <v>300</v>
      </c>
    </row>
    <row r="200" spans="1:25" ht="12.75" customHeight="1" x14ac:dyDescent="0.2">
      <c r="A200" s="5"/>
      <c r="B200" s="59" t="s">
        <v>71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32">
        <v>7</v>
      </c>
      <c r="N200" s="32">
        <v>0</v>
      </c>
      <c r="O200" s="33" t="s">
        <v>0</v>
      </c>
      <c r="P200" s="34" t="s">
        <v>0</v>
      </c>
      <c r="Q200" s="35"/>
      <c r="R200" s="36">
        <v>160000</v>
      </c>
      <c r="S200" s="55">
        <f t="shared" si="6"/>
        <v>160</v>
      </c>
      <c r="T200" s="56">
        <v>160000</v>
      </c>
      <c r="U200" s="55">
        <f t="shared" si="7"/>
        <v>160</v>
      </c>
      <c r="V200" s="56">
        <v>160000</v>
      </c>
      <c r="W200" s="57"/>
      <c r="X200" s="57"/>
      <c r="Y200" s="38">
        <f t="shared" si="8"/>
        <v>160</v>
      </c>
    </row>
    <row r="201" spans="1:25" ht="12.75" customHeight="1" x14ac:dyDescent="0.2">
      <c r="A201" s="5"/>
      <c r="B201" s="58" t="s">
        <v>70</v>
      </c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39">
        <v>7</v>
      </c>
      <c r="N201" s="39">
        <v>7</v>
      </c>
      <c r="O201" s="40" t="s">
        <v>0</v>
      </c>
      <c r="P201" s="41" t="s">
        <v>0</v>
      </c>
      <c r="Q201" s="35"/>
      <c r="R201" s="42">
        <v>160000</v>
      </c>
      <c r="S201" s="43">
        <f t="shared" si="6"/>
        <v>160</v>
      </c>
      <c r="T201" s="42">
        <v>160000</v>
      </c>
      <c r="U201" s="43">
        <f t="shared" si="7"/>
        <v>160</v>
      </c>
      <c r="V201" s="42">
        <v>160000</v>
      </c>
      <c r="W201" s="29"/>
      <c r="X201" s="29"/>
      <c r="Y201" s="44">
        <f t="shared" si="8"/>
        <v>160</v>
      </c>
    </row>
    <row r="202" spans="1:25" ht="24" customHeight="1" x14ac:dyDescent="0.2">
      <c r="A202" s="5"/>
      <c r="B202" s="58" t="s">
        <v>69</v>
      </c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39">
        <v>7</v>
      </c>
      <c r="N202" s="39">
        <v>7</v>
      </c>
      <c r="O202" s="40" t="s">
        <v>68</v>
      </c>
      <c r="P202" s="41" t="s">
        <v>0</v>
      </c>
      <c r="Q202" s="35"/>
      <c r="R202" s="42">
        <v>160000</v>
      </c>
      <c r="S202" s="43">
        <f t="shared" si="6"/>
        <v>160</v>
      </c>
      <c r="T202" s="42">
        <v>160000</v>
      </c>
      <c r="U202" s="43">
        <f t="shared" si="7"/>
        <v>160</v>
      </c>
      <c r="V202" s="42">
        <v>160000</v>
      </c>
      <c r="W202" s="29"/>
      <c r="X202" s="29"/>
      <c r="Y202" s="44">
        <f t="shared" si="8"/>
        <v>160</v>
      </c>
    </row>
    <row r="203" spans="1:25" ht="24" customHeight="1" x14ac:dyDescent="0.2">
      <c r="A203" s="5"/>
      <c r="B203" s="58" t="s">
        <v>67</v>
      </c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39">
        <v>7</v>
      </c>
      <c r="N203" s="39">
        <v>7</v>
      </c>
      <c r="O203" s="40" t="s">
        <v>66</v>
      </c>
      <c r="P203" s="41" t="s">
        <v>0</v>
      </c>
      <c r="Q203" s="35"/>
      <c r="R203" s="42">
        <v>160000</v>
      </c>
      <c r="S203" s="43">
        <f t="shared" si="6"/>
        <v>160</v>
      </c>
      <c r="T203" s="42">
        <v>160000</v>
      </c>
      <c r="U203" s="43">
        <f t="shared" si="7"/>
        <v>160</v>
      </c>
      <c r="V203" s="42">
        <v>160000</v>
      </c>
      <c r="W203" s="29"/>
      <c r="X203" s="29"/>
      <c r="Y203" s="44">
        <f t="shared" si="8"/>
        <v>160</v>
      </c>
    </row>
    <row r="204" spans="1:25" ht="24" customHeight="1" x14ac:dyDescent="0.2">
      <c r="A204" s="5"/>
      <c r="B204" s="58" t="s">
        <v>65</v>
      </c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39">
        <v>7</v>
      </c>
      <c r="N204" s="39">
        <v>7</v>
      </c>
      <c r="O204" s="40" t="s">
        <v>64</v>
      </c>
      <c r="P204" s="41" t="s">
        <v>0</v>
      </c>
      <c r="Q204" s="35"/>
      <c r="R204" s="42">
        <v>160000</v>
      </c>
      <c r="S204" s="43">
        <f t="shared" si="6"/>
        <v>160</v>
      </c>
      <c r="T204" s="42">
        <v>160000</v>
      </c>
      <c r="U204" s="43">
        <f t="shared" si="7"/>
        <v>160</v>
      </c>
      <c r="V204" s="42">
        <v>160000</v>
      </c>
      <c r="W204" s="29"/>
      <c r="X204" s="29"/>
      <c r="Y204" s="44">
        <f t="shared" si="8"/>
        <v>160</v>
      </c>
    </row>
    <row r="205" spans="1:25" ht="36" customHeight="1" x14ac:dyDescent="0.2">
      <c r="A205" s="5"/>
      <c r="B205" s="58" t="s">
        <v>6</v>
      </c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39">
        <v>7</v>
      </c>
      <c r="N205" s="39">
        <v>7</v>
      </c>
      <c r="O205" s="40" t="s">
        <v>64</v>
      </c>
      <c r="P205" s="41" t="s">
        <v>4</v>
      </c>
      <c r="Q205" s="35"/>
      <c r="R205" s="42">
        <v>160000</v>
      </c>
      <c r="S205" s="43">
        <f t="shared" si="6"/>
        <v>160</v>
      </c>
      <c r="T205" s="42">
        <v>160000</v>
      </c>
      <c r="U205" s="43">
        <f t="shared" si="7"/>
        <v>160</v>
      </c>
      <c r="V205" s="42">
        <v>160000</v>
      </c>
      <c r="W205" s="29"/>
      <c r="X205" s="29"/>
      <c r="Y205" s="44">
        <f t="shared" si="8"/>
        <v>160</v>
      </c>
    </row>
    <row r="206" spans="1:25" ht="12.75" customHeight="1" x14ac:dyDescent="0.2">
      <c r="A206" s="5"/>
      <c r="B206" s="59" t="s">
        <v>63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32">
        <v>8</v>
      </c>
      <c r="N206" s="32">
        <v>0</v>
      </c>
      <c r="O206" s="33" t="s">
        <v>0</v>
      </c>
      <c r="P206" s="34" t="s">
        <v>0</v>
      </c>
      <c r="Q206" s="35"/>
      <c r="R206" s="36">
        <v>1543000</v>
      </c>
      <c r="S206" s="55">
        <f t="shared" si="6"/>
        <v>1543</v>
      </c>
      <c r="T206" s="56">
        <v>1543000</v>
      </c>
      <c r="U206" s="55">
        <f t="shared" si="7"/>
        <v>1543</v>
      </c>
      <c r="V206" s="56">
        <v>1543000</v>
      </c>
      <c r="W206" s="57"/>
      <c r="X206" s="57"/>
      <c r="Y206" s="38">
        <f t="shared" si="8"/>
        <v>1543</v>
      </c>
    </row>
    <row r="207" spans="1:25" ht="12.75" customHeight="1" x14ac:dyDescent="0.2">
      <c r="A207" s="5"/>
      <c r="B207" s="58" t="s">
        <v>62</v>
      </c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39">
        <v>8</v>
      </c>
      <c r="N207" s="39">
        <v>1</v>
      </c>
      <c r="O207" s="40" t="s">
        <v>0</v>
      </c>
      <c r="P207" s="41" t="s">
        <v>0</v>
      </c>
      <c r="Q207" s="35"/>
      <c r="R207" s="42">
        <v>300000</v>
      </c>
      <c r="S207" s="43">
        <f t="shared" si="6"/>
        <v>300</v>
      </c>
      <c r="T207" s="42">
        <v>300000</v>
      </c>
      <c r="U207" s="43">
        <f t="shared" si="7"/>
        <v>300</v>
      </c>
      <c r="V207" s="42">
        <v>300000</v>
      </c>
      <c r="W207" s="29"/>
      <c r="X207" s="29"/>
      <c r="Y207" s="44">
        <f t="shared" si="8"/>
        <v>300</v>
      </c>
    </row>
    <row r="208" spans="1:25" ht="24" customHeight="1" x14ac:dyDescent="0.2">
      <c r="A208" s="5"/>
      <c r="B208" s="58" t="s">
        <v>56</v>
      </c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39">
        <v>8</v>
      </c>
      <c r="N208" s="39">
        <v>1</v>
      </c>
      <c r="O208" s="40" t="s">
        <v>55</v>
      </c>
      <c r="P208" s="41" t="s">
        <v>0</v>
      </c>
      <c r="Q208" s="35"/>
      <c r="R208" s="42">
        <v>300000</v>
      </c>
      <c r="S208" s="43">
        <f t="shared" si="6"/>
        <v>300</v>
      </c>
      <c r="T208" s="42">
        <v>300000</v>
      </c>
      <c r="U208" s="43">
        <f t="shared" si="7"/>
        <v>300</v>
      </c>
      <c r="V208" s="42">
        <v>300000</v>
      </c>
      <c r="W208" s="29"/>
      <c r="X208" s="29"/>
      <c r="Y208" s="44">
        <f t="shared" si="8"/>
        <v>300</v>
      </c>
    </row>
    <row r="209" spans="1:25" ht="48" customHeight="1" x14ac:dyDescent="0.2">
      <c r="A209" s="5"/>
      <c r="B209" s="58" t="s">
        <v>61</v>
      </c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39">
        <v>8</v>
      </c>
      <c r="N209" s="39">
        <v>1</v>
      </c>
      <c r="O209" s="40" t="s">
        <v>60</v>
      </c>
      <c r="P209" s="41" t="s">
        <v>0</v>
      </c>
      <c r="Q209" s="35"/>
      <c r="R209" s="42">
        <v>300000</v>
      </c>
      <c r="S209" s="43">
        <f t="shared" si="6"/>
        <v>300</v>
      </c>
      <c r="T209" s="42">
        <v>300000</v>
      </c>
      <c r="U209" s="43">
        <f t="shared" si="7"/>
        <v>300</v>
      </c>
      <c r="V209" s="42">
        <v>300000</v>
      </c>
      <c r="W209" s="29"/>
      <c r="X209" s="29"/>
      <c r="Y209" s="44">
        <f t="shared" si="8"/>
        <v>300</v>
      </c>
    </row>
    <row r="210" spans="1:25" ht="12.75" customHeight="1" x14ac:dyDescent="0.2">
      <c r="A210" s="5"/>
      <c r="B210" s="58" t="s">
        <v>59</v>
      </c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39">
        <v>8</v>
      </c>
      <c r="N210" s="39">
        <v>1</v>
      </c>
      <c r="O210" s="40" t="s">
        <v>58</v>
      </c>
      <c r="P210" s="41" t="s">
        <v>0</v>
      </c>
      <c r="Q210" s="35"/>
      <c r="R210" s="42">
        <v>300000</v>
      </c>
      <c r="S210" s="43">
        <f t="shared" si="6"/>
        <v>300</v>
      </c>
      <c r="T210" s="42">
        <v>300000</v>
      </c>
      <c r="U210" s="43">
        <f t="shared" si="7"/>
        <v>300</v>
      </c>
      <c r="V210" s="42">
        <v>300000</v>
      </c>
      <c r="W210" s="29"/>
      <c r="X210" s="29"/>
      <c r="Y210" s="44">
        <f t="shared" si="8"/>
        <v>300</v>
      </c>
    </row>
    <row r="211" spans="1:25" ht="36" customHeight="1" x14ac:dyDescent="0.2">
      <c r="A211" s="5"/>
      <c r="B211" s="58" t="s">
        <v>6</v>
      </c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39">
        <v>8</v>
      </c>
      <c r="N211" s="39">
        <v>1</v>
      </c>
      <c r="O211" s="40" t="s">
        <v>58</v>
      </c>
      <c r="P211" s="41" t="s">
        <v>4</v>
      </c>
      <c r="Q211" s="35"/>
      <c r="R211" s="42">
        <v>300000</v>
      </c>
      <c r="S211" s="43">
        <f t="shared" si="6"/>
        <v>300</v>
      </c>
      <c r="T211" s="42">
        <v>300000</v>
      </c>
      <c r="U211" s="43">
        <f t="shared" si="7"/>
        <v>300</v>
      </c>
      <c r="V211" s="42">
        <v>300000</v>
      </c>
      <c r="W211" s="29"/>
      <c r="X211" s="29"/>
      <c r="Y211" s="44">
        <f t="shared" si="8"/>
        <v>300</v>
      </c>
    </row>
    <row r="212" spans="1:25" ht="24" customHeight="1" x14ac:dyDescent="0.2">
      <c r="A212" s="5"/>
      <c r="B212" s="58" t="s">
        <v>57</v>
      </c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39">
        <v>8</v>
      </c>
      <c r="N212" s="39">
        <v>4</v>
      </c>
      <c r="O212" s="40" t="s">
        <v>0</v>
      </c>
      <c r="P212" s="41" t="s">
        <v>0</v>
      </c>
      <c r="Q212" s="35"/>
      <c r="R212" s="42">
        <v>1243000</v>
      </c>
      <c r="S212" s="43">
        <f t="shared" ref="S212:S251" si="9">R212/1000</f>
        <v>1243</v>
      </c>
      <c r="T212" s="42">
        <v>1243000</v>
      </c>
      <c r="U212" s="43">
        <f t="shared" ref="U212:U251" si="10">T212/1000</f>
        <v>1243</v>
      </c>
      <c r="V212" s="42">
        <v>1243000</v>
      </c>
      <c r="W212" s="29"/>
      <c r="X212" s="29"/>
      <c r="Y212" s="44">
        <f t="shared" ref="Y212:Y251" si="11">V212/1000</f>
        <v>1243</v>
      </c>
    </row>
    <row r="213" spans="1:25" ht="24" customHeight="1" x14ac:dyDescent="0.2">
      <c r="A213" s="5"/>
      <c r="B213" s="58" t="s">
        <v>56</v>
      </c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39">
        <v>8</v>
      </c>
      <c r="N213" s="39">
        <v>4</v>
      </c>
      <c r="O213" s="40" t="s">
        <v>55</v>
      </c>
      <c r="P213" s="41" t="s">
        <v>0</v>
      </c>
      <c r="Q213" s="35"/>
      <c r="R213" s="42">
        <v>1243000</v>
      </c>
      <c r="S213" s="43">
        <f t="shared" si="9"/>
        <v>1243</v>
      </c>
      <c r="T213" s="42">
        <v>1243000</v>
      </c>
      <c r="U213" s="43">
        <f t="shared" si="10"/>
        <v>1243</v>
      </c>
      <c r="V213" s="42">
        <v>1243000</v>
      </c>
      <c r="W213" s="29"/>
      <c r="X213" s="29"/>
      <c r="Y213" s="44">
        <f t="shared" si="11"/>
        <v>1243</v>
      </c>
    </row>
    <row r="214" spans="1:25" ht="36" customHeight="1" x14ac:dyDescent="0.2">
      <c r="A214" s="5"/>
      <c r="B214" s="58" t="s">
        <v>54</v>
      </c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39">
        <v>8</v>
      </c>
      <c r="N214" s="39">
        <v>4</v>
      </c>
      <c r="O214" s="40" t="s">
        <v>53</v>
      </c>
      <c r="P214" s="41" t="s">
        <v>0</v>
      </c>
      <c r="Q214" s="35"/>
      <c r="R214" s="42">
        <v>243000</v>
      </c>
      <c r="S214" s="43">
        <f t="shared" si="9"/>
        <v>243</v>
      </c>
      <c r="T214" s="42">
        <v>243000</v>
      </c>
      <c r="U214" s="43">
        <f t="shared" si="10"/>
        <v>243</v>
      </c>
      <c r="V214" s="42">
        <v>243000</v>
      </c>
      <c r="W214" s="29"/>
      <c r="X214" s="29"/>
      <c r="Y214" s="44">
        <f t="shared" si="11"/>
        <v>243</v>
      </c>
    </row>
    <row r="215" spans="1:25" ht="12.75" customHeight="1" x14ac:dyDescent="0.2">
      <c r="A215" s="5"/>
      <c r="B215" s="58" t="s">
        <v>52</v>
      </c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39">
        <v>8</v>
      </c>
      <c r="N215" s="39">
        <v>4</v>
      </c>
      <c r="O215" s="40" t="s">
        <v>51</v>
      </c>
      <c r="P215" s="41" t="s">
        <v>0</v>
      </c>
      <c r="Q215" s="35"/>
      <c r="R215" s="42">
        <v>243000</v>
      </c>
      <c r="S215" s="43">
        <f t="shared" si="9"/>
        <v>243</v>
      </c>
      <c r="T215" s="42">
        <v>243000</v>
      </c>
      <c r="U215" s="43">
        <f t="shared" si="10"/>
        <v>243</v>
      </c>
      <c r="V215" s="42">
        <v>243000</v>
      </c>
      <c r="W215" s="29"/>
      <c r="X215" s="29"/>
      <c r="Y215" s="44">
        <f t="shared" si="11"/>
        <v>243</v>
      </c>
    </row>
    <row r="216" spans="1:25" ht="36" customHeight="1" x14ac:dyDescent="0.2">
      <c r="A216" s="5"/>
      <c r="B216" s="58" t="s">
        <v>6</v>
      </c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39">
        <v>8</v>
      </c>
      <c r="N216" s="39">
        <v>4</v>
      </c>
      <c r="O216" s="40" t="s">
        <v>51</v>
      </c>
      <c r="P216" s="41" t="s">
        <v>4</v>
      </c>
      <c r="Q216" s="35"/>
      <c r="R216" s="42">
        <v>243000</v>
      </c>
      <c r="S216" s="43">
        <f t="shared" si="9"/>
        <v>243</v>
      </c>
      <c r="T216" s="42">
        <v>243000</v>
      </c>
      <c r="U216" s="43">
        <f t="shared" si="10"/>
        <v>243</v>
      </c>
      <c r="V216" s="42">
        <v>243000</v>
      </c>
      <c r="W216" s="29"/>
      <c r="X216" s="29"/>
      <c r="Y216" s="44">
        <f t="shared" si="11"/>
        <v>243</v>
      </c>
    </row>
    <row r="217" spans="1:25" ht="60" customHeight="1" x14ac:dyDescent="0.2">
      <c r="A217" s="5"/>
      <c r="B217" s="58" t="s">
        <v>50</v>
      </c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39">
        <v>8</v>
      </c>
      <c r="N217" s="39">
        <v>4</v>
      </c>
      <c r="O217" s="40" t="s">
        <v>49</v>
      </c>
      <c r="P217" s="41" t="s">
        <v>0</v>
      </c>
      <c r="Q217" s="35"/>
      <c r="R217" s="42">
        <v>500000</v>
      </c>
      <c r="S217" s="43">
        <f t="shared" si="9"/>
        <v>500</v>
      </c>
      <c r="T217" s="42">
        <v>500000</v>
      </c>
      <c r="U217" s="43">
        <f t="shared" si="10"/>
        <v>500</v>
      </c>
      <c r="V217" s="42">
        <v>500000</v>
      </c>
      <c r="W217" s="29"/>
      <c r="X217" s="29"/>
      <c r="Y217" s="44">
        <f t="shared" si="11"/>
        <v>500</v>
      </c>
    </row>
    <row r="218" spans="1:25" ht="12.75" customHeight="1" x14ac:dyDescent="0.2">
      <c r="A218" s="5"/>
      <c r="B218" s="58" t="s">
        <v>48</v>
      </c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39">
        <v>8</v>
      </c>
      <c r="N218" s="39">
        <v>4</v>
      </c>
      <c r="O218" s="40" t="s">
        <v>47</v>
      </c>
      <c r="P218" s="41" t="s">
        <v>0</v>
      </c>
      <c r="Q218" s="35"/>
      <c r="R218" s="42">
        <v>500000</v>
      </c>
      <c r="S218" s="43">
        <f t="shared" si="9"/>
        <v>500</v>
      </c>
      <c r="T218" s="42">
        <v>500000</v>
      </c>
      <c r="U218" s="43">
        <f t="shared" si="10"/>
        <v>500</v>
      </c>
      <c r="V218" s="42">
        <v>500000</v>
      </c>
      <c r="W218" s="29"/>
      <c r="X218" s="29"/>
      <c r="Y218" s="44">
        <f t="shared" si="11"/>
        <v>500</v>
      </c>
    </row>
    <row r="219" spans="1:25" ht="36" customHeight="1" x14ac:dyDescent="0.2">
      <c r="A219" s="5"/>
      <c r="B219" s="58" t="s">
        <v>6</v>
      </c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39">
        <v>8</v>
      </c>
      <c r="N219" s="39">
        <v>4</v>
      </c>
      <c r="O219" s="40" t="s">
        <v>47</v>
      </c>
      <c r="P219" s="41" t="s">
        <v>4</v>
      </c>
      <c r="Q219" s="35"/>
      <c r="R219" s="42">
        <v>500000</v>
      </c>
      <c r="S219" s="43">
        <f t="shared" si="9"/>
        <v>500</v>
      </c>
      <c r="T219" s="42">
        <v>500000</v>
      </c>
      <c r="U219" s="43">
        <f t="shared" si="10"/>
        <v>500</v>
      </c>
      <c r="V219" s="42">
        <v>500000</v>
      </c>
      <c r="W219" s="29"/>
      <c r="X219" s="29"/>
      <c r="Y219" s="44">
        <f t="shared" si="11"/>
        <v>500</v>
      </c>
    </row>
    <row r="220" spans="1:25" ht="24" customHeight="1" x14ac:dyDescent="0.2">
      <c r="A220" s="5"/>
      <c r="B220" s="58" t="s">
        <v>46</v>
      </c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39">
        <v>8</v>
      </c>
      <c r="N220" s="39">
        <v>4</v>
      </c>
      <c r="O220" s="40" t="s">
        <v>45</v>
      </c>
      <c r="P220" s="41" t="s">
        <v>0</v>
      </c>
      <c r="Q220" s="35"/>
      <c r="R220" s="42">
        <v>500000</v>
      </c>
      <c r="S220" s="43">
        <f t="shared" si="9"/>
        <v>500</v>
      </c>
      <c r="T220" s="42">
        <v>500000</v>
      </c>
      <c r="U220" s="43">
        <f t="shared" si="10"/>
        <v>500</v>
      </c>
      <c r="V220" s="42">
        <v>500000</v>
      </c>
      <c r="W220" s="29"/>
      <c r="X220" s="29"/>
      <c r="Y220" s="44">
        <f t="shared" si="11"/>
        <v>500</v>
      </c>
    </row>
    <row r="221" spans="1:25" ht="24" customHeight="1" x14ac:dyDescent="0.2">
      <c r="A221" s="5"/>
      <c r="B221" s="58" t="s">
        <v>44</v>
      </c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39">
        <v>8</v>
      </c>
      <c r="N221" s="39">
        <v>4</v>
      </c>
      <c r="O221" s="40" t="s">
        <v>43</v>
      </c>
      <c r="P221" s="41" t="s">
        <v>0</v>
      </c>
      <c r="Q221" s="35"/>
      <c r="R221" s="42">
        <v>500000</v>
      </c>
      <c r="S221" s="43">
        <f t="shared" si="9"/>
        <v>500</v>
      </c>
      <c r="T221" s="42">
        <v>500000</v>
      </c>
      <c r="U221" s="43">
        <f t="shared" si="10"/>
        <v>500</v>
      </c>
      <c r="V221" s="42">
        <v>500000</v>
      </c>
      <c r="W221" s="29"/>
      <c r="X221" s="29"/>
      <c r="Y221" s="44">
        <f t="shared" si="11"/>
        <v>500</v>
      </c>
    </row>
    <row r="222" spans="1:25" ht="36" customHeight="1" x14ac:dyDescent="0.2">
      <c r="A222" s="5"/>
      <c r="B222" s="58" t="s">
        <v>6</v>
      </c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39">
        <v>8</v>
      </c>
      <c r="N222" s="39">
        <v>4</v>
      </c>
      <c r="O222" s="40" t="s">
        <v>43</v>
      </c>
      <c r="P222" s="41" t="s">
        <v>4</v>
      </c>
      <c r="Q222" s="35"/>
      <c r="R222" s="42">
        <v>500000</v>
      </c>
      <c r="S222" s="43">
        <f t="shared" si="9"/>
        <v>500</v>
      </c>
      <c r="T222" s="42">
        <v>500000</v>
      </c>
      <c r="U222" s="43">
        <f t="shared" si="10"/>
        <v>500</v>
      </c>
      <c r="V222" s="42">
        <v>500000</v>
      </c>
      <c r="W222" s="29"/>
      <c r="X222" s="29"/>
      <c r="Y222" s="44">
        <f t="shared" si="11"/>
        <v>500</v>
      </c>
    </row>
    <row r="223" spans="1:25" ht="12.75" customHeight="1" x14ac:dyDescent="0.2">
      <c r="A223" s="5"/>
      <c r="B223" s="59" t="s">
        <v>42</v>
      </c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32">
        <v>11</v>
      </c>
      <c r="N223" s="32">
        <v>0</v>
      </c>
      <c r="O223" s="33" t="s">
        <v>0</v>
      </c>
      <c r="P223" s="34" t="s">
        <v>0</v>
      </c>
      <c r="Q223" s="35"/>
      <c r="R223" s="36">
        <v>193001760.49000001</v>
      </c>
      <c r="S223" s="55">
        <f t="shared" si="9"/>
        <v>193001.76049000002</v>
      </c>
      <c r="T223" s="56">
        <v>13700000</v>
      </c>
      <c r="U223" s="55">
        <f t="shared" si="10"/>
        <v>13700</v>
      </c>
      <c r="V223" s="56">
        <v>13700000</v>
      </c>
      <c r="W223" s="57"/>
      <c r="X223" s="57"/>
      <c r="Y223" s="38">
        <f t="shared" si="11"/>
        <v>13700</v>
      </c>
    </row>
    <row r="224" spans="1:25" ht="12.75" customHeight="1" x14ac:dyDescent="0.2">
      <c r="A224" s="5"/>
      <c r="B224" s="58" t="s">
        <v>41</v>
      </c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39">
        <v>11</v>
      </c>
      <c r="N224" s="39">
        <v>1</v>
      </c>
      <c r="O224" s="40" t="s">
        <v>0</v>
      </c>
      <c r="P224" s="41" t="s">
        <v>0</v>
      </c>
      <c r="Q224" s="35"/>
      <c r="R224" s="42">
        <v>192801760.49000001</v>
      </c>
      <c r="S224" s="43">
        <f t="shared" si="9"/>
        <v>192801.76049000002</v>
      </c>
      <c r="T224" s="42">
        <v>13500000</v>
      </c>
      <c r="U224" s="43">
        <f t="shared" si="10"/>
        <v>13500</v>
      </c>
      <c r="V224" s="42">
        <v>13500000</v>
      </c>
      <c r="W224" s="29"/>
      <c r="X224" s="29"/>
      <c r="Y224" s="44">
        <f t="shared" si="11"/>
        <v>13500</v>
      </c>
    </row>
    <row r="225" spans="1:25" ht="36" customHeight="1" x14ac:dyDescent="0.2">
      <c r="A225" s="5"/>
      <c r="B225" s="58" t="s">
        <v>40</v>
      </c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39">
        <v>11</v>
      </c>
      <c r="N225" s="39">
        <v>1</v>
      </c>
      <c r="O225" s="40" t="s">
        <v>39</v>
      </c>
      <c r="P225" s="41" t="s">
        <v>0</v>
      </c>
      <c r="Q225" s="35"/>
      <c r="R225" s="42">
        <v>179301760.49000001</v>
      </c>
      <c r="S225" s="43">
        <f t="shared" si="9"/>
        <v>179301.76049000002</v>
      </c>
      <c r="T225" s="42">
        <v>0</v>
      </c>
      <c r="U225" s="43">
        <f t="shared" si="10"/>
        <v>0</v>
      </c>
      <c r="V225" s="42">
        <v>0</v>
      </c>
      <c r="W225" s="29"/>
      <c r="X225" s="29"/>
      <c r="Y225" s="44">
        <f t="shared" si="11"/>
        <v>0</v>
      </c>
    </row>
    <row r="226" spans="1:25" ht="36" customHeight="1" x14ac:dyDescent="0.2">
      <c r="A226" s="5"/>
      <c r="B226" s="58" t="s">
        <v>38</v>
      </c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39">
        <v>11</v>
      </c>
      <c r="N226" s="39">
        <v>1</v>
      </c>
      <c r="O226" s="40" t="s">
        <v>37</v>
      </c>
      <c r="P226" s="41" t="s">
        <v>0</v>
      </c>
      <c r="Q226" s="35"/>
      <c r="R226" s="42">
        <v>179301760.49000001</v>
      </c>
      <c r="S226" s="43">
        <f t="shared" si="9"/>
        <v>179301.76049000002</v>
      </c>
      <c r="T226" s="42">
        <v>0</v>
      </c>
      <c r="U226" s="43">
        <f t="shared" si="10"/>
        <v>0</v>
      </c>
      <c r="V226" s="42">
        <v>0</v>
      </c>
      <c r="W226" s="29"/>
      <c r="X226" s="29"/>
      <c r="Y226" s="44">
        <f t="shared" si="11"/>
        <v>0</v>
      </c>
    </row>
    <row r="227" spans="1:25" ht="36" customHeight="1" x14ac:dyDescent="0.2">
      <c r="A227" s="5"/>
      <c r="B227" s="58" t="s">
        <v>36</v>
      </c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39">
        <v>11</v>
      </c>
      <c r="N227" s="39">
        <v>1</v>
      </c>
      <c r="O227" s="40" t="s">
        <v>34</v>
      </c>
      <c r="P227" s="41" t="s">
        <v>0</v>
      </c>
      <c r="Q227" s="35"/>
      <c r="R227" s="42">
        <v>421190.49</v>
      </c>
      <c r="S227" s="43">
        <f t="shared" si="9"/>
        <v>421.19049000000001</v>
      </c>
      <c r="T227" s="42">
        <v>0</v>
      </c>
      <c r="U227" s="43">
        <f t="shared" si="10"/>
        <v>0</v>
      </c>
      <c r="V227" s="42">
        <v>0</v>
      </c>
      <c r="W227" s="29"/>
      <c r="X227" s="29"/>
      <c r="Y227" s="44">
        <f t="shared" si="11"/>
        <v>0</v>
      </c>
    </row>
    <row r="228" spans="1:25" ht="24" customHeight="1" x14ac:dyDescent="0.2">
      <c r="A228" s="5"/>
      <c r="B228" s="58" t="s">
        <v>35</v>
      </c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39">
        <v>11</v>
      </c>
      <c r="N228" s="39">
        <v>1</v>
      </c>
      <c r="O228" s="40" t="s">
        <v>34</v>
      </c>
      <c r="P228" s="41" t="s">
        <v>33</v>
      </c>
      <c r="Q228" s="35"/>
      <c r="R228" s="42">
        <v>421190.49</v>
      </c>
      <c r="S228" s="43">
        <f t="shared" si="9"/>
        <v>421.19049000000001</v>
      </c>
      <c r="T228" s="42">
        <v>0</v>
      </c>
      <c r="U228" s="43">
        <f t="shared" si="10"/>
        <v>0</v>
      </c>
      <c r="V228" s="42">
        <v>0</v>
      </c>
      <c r="W228" s="29"/>
      <c r="X228" s="29"/>
      <c r="Y228" s="44">
        <f t="shared" si="11"/>
        <v>0</v>
      </c>
    </row>
    <row r="229" spans="1:25" ht="48" customHeight="1" x14ac:dyDescent="0.2">
      <c r="A229" s="5"/>
      <c r="B229" s="58" t="s">
        <v>32</v>
      </c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39">
        <v>11</v>
      </c>
      <c r="N229" s="39">
        <v>1</v>
      </c>
      <c r="O229" s="40" t="s">
        <v>30</v>
      </c>
      <c r="P229" s="41" t="s">
        <v>0</v>
      </c>
      <c r="Q229" s="35"/>
      <c r="R229" s="42">
        <v>178880570</v>
      </c>
      <c r="S229" s="43">
        <f t="shared" si="9"/>
        <v>178880.57</v>
      </c>
      <c r="T229" s="42">
        <v>0</v>
      </c>
      <c r="U229" s="43">
        <f t="shared" si="10"/>
        <v>0</v>
      </c>
      <c r="V229" s="42">
        <v>0</v>
      </c>
      <c r="W229" s="29"/>
      <c r="X229" s="29"/>
      <c r="Y229" s="44">
        <f t="shared" si="11"/>
        <v>0</v>
      </c>
    </row>
    <row r="230" spans="1:25" ht="36" customHeight="1" x14ac:dyDescent="0.2">
      <c r="A230" s="5"/>
      <c r="B230" s="58" t="s">
        <v>31</v>
      </c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39">
        <v>11</v>
      </c>
      <c r="N230" s="39">
        <v>1</v>
      </c>
      <c r="O230" s="40" t="s">
        <v>30</v>
      </c>
      <c r="P230" s="41" t="s">
        <v>29</v>
      </c>
      <c r="Q230" s="35"/>
      <c r="R230" s="42">
        <v>178880570</v>
      </c>
      <c r="S230" s="43">
        <f t="shared" si="9"/>
        <v>178880.57</v>
      </c>
      <c r="T230" s="42">
        <v>0</v>
      </c>
      <c r="U230" s="43">
        <f t="shared" si="10"/>
        <v>0</v>
      </c>
      <c r="V230" s="42">
        <v>0</v>
      </c>
      <c r="W230" s="29"/>
      <c r="X230" s="29"/>
      <c r="Y230" s="44">
        <f t="shared" si="11"/>
        <v>0</v>
      </c>
    </row>
    <row r="231" spans="1:25" ht="36" customHeight="1" x14ac:dyDescent="0.2">
      <c r="A231" s="5"/>
      <c r="B231" s="58" t="s">
        <v>23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39">
        <v>11</v>
      </c>
      <c r="N231" s="39">
        <v>1</v>
      </c>
      <c r="O231" s="40" t="s">
        <v>22</v>
      </c>
      <c r="P231" s="41" t="s">
        <v>0</v>
      </c>
      <c r="Q231" s="35"/>
      <c r="R231" s="42">
        <v>13500000</v>
      </c>
      <c r="S231" s="43">
        <f t="shared" si="9"/>
        <v>13500</v>
      </c>
      <c r="T231" s="42">
        <v>13500000</v>
      </c>
      <c r="U231" s="43">
        <f t="shared" si="10"/>
        <v>13500</v>
      </c>
      <c r="V231" s="42">
        <v>13500000</v>
      </c>
      <c r="W231" s="29"/>
      <c r="X231" s="29"/>
      <c r="Y231" s="44">
        <f t="shared" si="11"/>
        <v>13500</v>
      </c>
    </row>
    <row r="232" spans="1:25" ht="48" customHeight="1" x14ac:dyDescent="0.2">
      <c r="A232" s="5"/>
      <c r="B232" s="58" t="s">
        <v>28</v>
      </c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39">
        <v>11</v>
      </c>
      <c r="N232" s="39">
        <v>1</v>
      </c>
      <c r="O232" s="40" t="s">
        <v>27</v>
      </c>
      <c r="P232" s="41" t="s">
        <v>0</v>
      </c>
      <c r="Q232" s="35"/>
      <c r="R232" s="42">
        <v>13500000</v>
      </c>
      <c r="S232" s="43">
        <f t="shared" si="9"/>
        <v>13500</v>
      </c>
      <c r="T232" s="42">
        <v>13500000</v>
      </c>
      <c r="U232" s="43">
        <f t="shared" si="10"/>
        <v>13500</v>
      </c>
      <c r="V232" s="42">
        <v>13500000</v>
      </c>
      <c r="W232" s="29"/>
      <c r="X232" s="29"/>
      <c r="Y232" s="44">
        <f t="shared" si="11"/>
        <v>13500</v>
      </c>
    </row>
    <row r="233" spans="1:25" ht="60" customHeight="1" x14ac:dyDescent="0.2">
      <c r="A233" s="5"/>
      <c r="B233" s="58" t="s">
        <v>26</v>
      </c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39">
        <v>11</v>
      </c>
      <c r="N233" s="39">
        <v>1</v>
      </c>
      <c r="O233" s="40" t="s">
        <v>25</v>
      </c>
      <c r="P233" s="41" t="s">
        <v>0</v>
      </c>
      <c r="Q233" s="35"/>
      <c r="R233" s="42">
        <v>13500000</v>
      </c>
      <c r="S233" s="43">
        <f t="shared" si="9"/>
        <v>13500</v>
      </c>
      <c r="T233" s="42">
        <v>13500000</v>
      </c>
      <c r="U233" s="43">
        <f t="shared" si="10"/>
        <v>13500</v>
      </c>
      <c r="V233" s="42">
        <v>13500000</v>
      </c>
      <c r="W233" s="29"/>
      <c r="X233" s="29"/>
      <c r="Y233" s="44">
        <f t="shared" si="11"/>
        <v>13500</v>
      </c>
    </row>
    <row r="234" spans="1:25" ht="36" customHeight="1" x14ac:dyDescent="0.2">
      <c r="A234" s="5"/>
      <c r="B234" s="58" t="s">
        <v>6</v>
      </c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39">
        <v>11</v>
      </c>
      <c r="N234" s="39">
        <v>1</v>
      </c>
      <c r="O234" s="40" t="s">
        <v>25</v>
      </c>
      <c r="P234" s="41" t="s">
        <v>4</v>
      </c>
      <c r="Q234" s="35"/>
      <c r="R234" s="42">
        <v>13500000</v>
      </c>
      <c r="S234" s="43">
        <f t="shared" si="9"/>
        <v>13500</v>
      </c>
      <c r="T234" s="42">
        <v>13500000</v>
      </c>
      <c r="U234" s="43">
        <f t="shared" si="10"/>
        <v>13500</v>
      </c>
      <c r="V234" s="42">
        <v>13500000</v>
      </c>
      <c r="W234" s="29"/>
      <c r="X234" s="29"/>
      <c r="Y234" s="44">
        <f t="shared" si="11"/>
        <v>13500</v>
      </c>
    </row>
    <row r="235" spans="1:25" ht="12.75" customHeight="1" x14ac:dyDescent="0.2">
      <c r="A235" s="5"/>
      <c r="B235" s="58" t="s">
        <v>24</v>
      </c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39">
        <v>11</v>
      </c>
      <c r="N235" s="39">
        <v>2</v>
      </c>
      <c r="O235" s="40" t="s">
        <v>0</v>
      </c>
      <c r="P235" s="41" t="s">
        <v>0</v>
      </c>
      <c r="Q235" s="35"/>
      <c r="R235" s="42">
        <v>200000</v>
      </c>
      <c r="S235" s="43">
        <f t="shared" si="9"/>
        <v>200</v>
      </c>
      <c r="T235" s="42">
        <v>200000</v>
      </c>
      <c r="U235" s="43">
        <f t="shared" si="10"/>
        <v>200</v>
      </c>
      <c r="V235" s="42">
        <v>200000</v>
      </c>
      <c r="W235" s="29"/>
      <c r="X235" s="29"/>
      <c r="Y235" s="44">
        <f t="shared" si="11"/>
        <v>200</v>
      </c>
    </row>
    <row r="236" spans="1:25" ht="36" customHeight="1" x14ac:dyDescent="0.2">
      <c r="A236" s="5"/>
      <c r="B236" s="58" t="s">
        <v>23</v>
      </c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39">
        <v>11</v>
      </c>
      <c r="N236" s="39">
        <v>2</v>
      </c>
      <c r="O236" s="40" t="s">
        <v>22</v>
      </c>
      <c r="P236" s="41" t="s">
        <v>0</v>
      </c>
      <c r="Q236" s="35"/>
      <c r="R236" s="42">
        <v>200000</v>
      </c>
      <c r="S236" s="43">
        <f t="shared" si="9"/>
        <v>200</v>
      </c>
      <c r="T236" s="42">
        <v>200000</v>
      </c>
      <c r="U236" s="43">
        <f t="shared" si="10"/>
        <v>200</v>
      </c>
      <c r="V236" s="42">
        <v>200000</v>
      </c>
      <c r="W236" s="29"/>
      <c r="X236" s="29"/>
      <c r="Y236" s="44">
        <f t="shared" si="11"/>
        <v>200</v>
      </c>
    </row>
    <row r="237" spans="1:25" ht="48" customHeight="1" x14ac:dyDescent="0.2">
      <c r="A237" s="5"/>
      <c r="B237" s="58" t="s">
        <v>21</v>
      </c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39">
        <v>11</v>
      </c>
      <c r="N237" s="39">
        <v>2</v>
      </c>
      <c r="O237" s="40" t="s">
        <v>20</v>
      </c>
      <c r="P237" s="41" t="s">
        <v>0</v>
      </c>
      <c r="Q237" s="35"/>
      <c r="R237" s="42">
        <v>200000</v>
      </c>
      <c r="S237" s="43">
        <f t="shared" si="9"/>
        <v>200</v>
      </c>
      <c r="T237" s="42">
        <v>200000</v>
      </c>
      <c r="U237" s="43">
        <f t="shared" si="10"/>
        <v>200</v>
      </c>
      <c r="V237" s="42">
        <v>200000</v>
      </c>
      <c r="W237" s="29"/>
      <c r="X237" s="29"/>
      <c r="Y237" s="44">
        <f t="shared" si="11"/>
        <v>200</v>
      </c>
    </row>
    <row r="238" spans="1:25" ht="36" customHeight="1" x14ac:dyDescent="0.2">
      <c r="A238" s="5"/>
      <c r="B238" s="58" t="s">
        <v>19</v>
      </c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39">
        <v>11</v>
      </c>
      <c r="N238" s="39">
        <v>2</v>
      </c>
      <c r="O238" s="40" t="s">
        <v>18</v>
      </c>
      <c r="P238" s="41" t="s">
        <v>0</v>
      </c>
      <c r="Q238" s="35"/>
      <c r="R238" s="42">
        <v>10000</v>
      </c>
      <c r="S238" s="43">
        <f t="shared" si="9"/>
        <v>10</v>
      </c>
      <c r="T238" s="42">
        <v>10000</v>
      </c>
      <c r="U238" s="43">
        <f t="shared" si="10"/>
        <v>10</v>
      </c>
      <c r="V238" s="42">
        <v>10000</v>
      </c>
      <c r="W238" s="29"/>
      <c r="X238" s="29"/>
      <c r="Y238" s="44">
        <f t="shared" si="11"/>
        <v>10</v>
      </c>
    </row>
    <row r="239" spans="1:25" ht="36" customHeight="1" x14ac:dyDescent="0.2">
      <c r="A239" s="5"/>
      <c r="B239" s="58" t="s">
        <v>6</v>
      </c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39">
        <v>11</v>
      </c>
      <c r="N239" s="39">
        <v>2</v>
      </c>
      <c r="O239" s="40" t="s">
        <v>18</v>
      </c>
      <c r="P239" s="41" t="s">
        <v>4</v>
      </c>
      <c r="Q239" s="35"/>
      <c r="R239" s="42">
        <v>10000</v>
      </c>
      <c r="S239" s="43">
        <f t="shared" si="9"/>
        <v>10</v>
      </c>
      <c r="T239" s="42">
        <v>10000</v>
      </c>
      <c r="U239" s="43">
        <f t="shared" si="10"/>
        <v>10</v>
      </c>
      <c r="V239" s="42">
        <v>10000</v>
      </c>
      <c r="W239" s="29"/>
      <c r="X239" s="29"/>
      <c r="Y239" s="44">
        <f t="shared" si="11"/>
        <v>10</v>
      </c>
    </row>
    <row r="240" spans="1:25" ht="12.75" customHeight="1" x14ac:dyDescent="0.2">
      <c r="A240" s="5"/>
      <c r="B240" s="58" t="s">
        <v>17</v>
      </c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39">
        <v>11</v>
      </c>
      <c r="N240" s="39">
        <v>2</v>
      </c>
      <c r="O240" s="40" t="s">
        <v>16</v>
      </c>
      <c r="P240" s="41" t="s">
        <v>0</v>
      </c>
      <c r="Q240" s="35"/>
      <c r="R240" s="42">
        <v>35000</v>
      </c>
      <c r="S240" s="43">
        <f t="shared" si="9"/>
        <v>35</v>
      </c>
      <c r="T240" s="42">
        <v>35000</v>
      </c>
      <c r="U240" s="43">
        <f t="shared" si="10"/>
        <v>35</v>
      </c>
      <c r="V240" s="42">
        <v>35000</v>
      </c>
      <c r="W240" s="29"/>
      <c r="X240" s="29"/>
      <c r="Y240" s="44">
        <f t="shared" si="11"/>
        <v>35</v>
      </c>
    </row>
    <row r="241" spans="1:25" ht="36" customHeight="1" x14ac:dyDescent="0.2">
      <c r="A241" s="5"/>
      <c r="B241" s="58" t="s">
        <v>6</v>
      </c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39">
        <v>11</v>
      </c>
      <c r="N241" s="39">
        <v>2</v>
      </c>
      <c r="O241" s="40" t="s">
        <v>16</v>
      </c>
      <c r="P241" s="41" t="s">
        <v>4</v>
      </c>
      <c r="Q241" s="35"/>
      <c r="R241" s="42">
        <v>35000</v>
      </c>
      <c r="S241" s="43">
        <f t="shared" si="9"/>
        <v>35</v>
      </c>
      <c r="T241" s="42">
        <v>35000</v>
      </c>
      <c r="U241" s="43">
        <f t="shared" si="10"/>
        <v>35</v>
      </c>
      <c r="V241" s="42">
        <v>35000</v>
      </c>
      <c r="W241" s="29"/>
      <c r="X241" s="29"/>
      <c r="Y241" s="44">
        <f t="shared" si="11"/>
        <v>35</v>
      </c>
    </row>
    <row r="242" spans="1:25" ht="36" customHeight="1" x14ac:dyDescent="0.2">
      <c r="A242" s="5"/>
      <c r="B242" s="58" t="s">
        <v>15</v>
      </c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39">
        <v>11</v>
      </c>
      <c r="N242" s="39">
        <v>2</v>
      </c>
      <c r="O242" s="40" t="s">
        <v>14</v>
      </c>
      <c r="P242" s="41" t="s">
        <v>0</v>
      </c>
      <c r="Q242" s="35"/>
      <c r="R242" s="42">
        <v>155000</v>
      </c>
      <c r="S242" s="43">
        <f t="shared" si="9"/>
        <v>155</v>
      </c>
      <c r="T242" s="42">
        <v>155000</v>
      </c>
      <c r="U242" s="43">
        <f t="shared" si="10"/>
        <v>155</v>
      </c>
      <c r="V242" s="42">
        <v>155000</v>
      </c>
      <c r="W242" s="29"/>
      <c r="X242" s="29"/>
      <c r="Y242" s="44">
        <f t="shared" si="11"/>
        <v>155</v>
      </c>
    </row>
    <row r="243" spans="1:25" ht="36" customHeight="1" x14ac:dyDescent="0.2">
      <c r="A243" s="5"/>
      <c r="B243" s="58" t="s">
        <v>6</v>
      </c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39">
        <v>11</v>
      </c>
      <c r="N243" s="39">
        <v>2</v>
      </c>
      <c r="O243" s="40" t="s">
        <v>14</v>
      </c>
      <c r="P243" s="41" t="s">
        <v>4</v>
      </c>
      <c r="Q243" s="35"/>
      <c r="R243" s="42">
        <v>155000</v>
      </c>
      <c r="S243" s="43">
        <f t="shared" si="9"/>
        <v>155</v>
      </c>
      <c r="T243" s="42">
        <v>155000</v>
      </c>
      <c r="U243" s="43">
        <f t="shared" si="10"/>
        <v>155</v>
      </c>
      <c r="V243" s="42">
        <v>155000</v>
      </c>
      <c r="W243" s="29"/>
      <c r="X243" s="29"/>
      <c r="Y243" s="44">
        <f t="shared" si="11"/>
        <v>155</v>
      </c>
    </row>
    <row r="244" spans="1:25" ht="12.75" customHeight="1" x14ac:dyDescent="0.2">
      <c r="A244" s="5"/>
      <c r="B244" s="59" t="s">
        <v>13</v>
      </c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32">
        <v>12</v>
      </c>
      <c r="N244" s="32">
        <v>0</v>
      </c>
      <c r="O244" s="33" t="s">
        <v>0</v>
      </c>
      <c r="P244" s="34" t="s">
        <v>0</v>
      </c>
      <c r="Q244" s="35"/>
      <c r="R244" s="36">
        <v>150000</v>
      </c>
      <c r="S244" s="55">
        <f t="shared" si="9"/>
        <v>150</v>
      </c>
      <c r="T244" s="56">
        <v>150000</v>
      </c>
      <c r="U244" s="55">
        <f t="shared" si="10"/>
        <v>150</v>
      </c>
      <c r="V244" s="56">
        <v>150000</v>
      </c>
      <c r="W244" s="57"/>
      <c r="X244" s="57"/>
      <c r="Y244" s="38">
        <f t="shared" si="11"/>
        <v>150</v>
      </c>
    </row>
    <row r="245" spans="1:25" ht="12.75" customHeight="1" x14ac:dyDescent="0.2">
      <c r="A245" s="5"/>
      <c r="B245" s="58" t="s">
        <v>12</v>
      </c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39">
        <v>12</v>
      </c>
      <c r="N245" s="39">
        <v>2</v>
      </c>
      <c r="O245" s="40" t="s">
        <v>0</v>
      </c>
      <c r="P245" s="41" t="s">
        <v>0</v>
      </c>
      <c r="Q245" s="35"/>
      <c r="R245" s="42">
        <v>150000</v>
      </c>
      <c r="S245" s="43">
        <f t="shared" si="9"/>
        <v>150</v>
      </c>
      <c r="T245" s="42">
        <v>150000</v>
      </c>
      <c r="U245" s="43">
        <f t="shared" si="10"/>
        <v>150</v>
      </c>
      <c r="V245" s="42">
        <v>150000</v>
      </c>
      <c r="W245" s="29"/>
      <c r="X245" s="29"/>
      <c r="Y245" s="44">
        <f t="shared" si="11"/>
        <v>150</v>
      </c>
    </row>
    <row r="246" spans="1:25" ht="48" customHeight="1" x14ac:dyDescent="0.2">
      <c r="A246" s="5"/>
      <c r="B246" s="58" t="s">
        <v>11</v>
      </c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39">
        <v>12</v>
      </c>
      <c r="N246" s="39">
        <v>2</v>
      </c>
      <c r="O246" s="40" t="s">
        <v>10</v>
      </c>
      <c r="P246" s="41" t="s">
        <v>0</v>
      </c>
      <c r="Q246" s="35"/>
      <c r="R246" s="42">
        <v>150000</v>
      </c>
      <c r="S246" s="43">
        <f t="shared" si="9"/>
        <v>150</v>
      </c>
      <c r="T246" s="42">
        <v>150000</v>
      </c>
      <c r="U246" s="43">
        <f t="shared" si="10"/>
        <v>150</v>
      </c>
      <c r="V246" s="42">
        <v>150000</v>
      </c>
      <c r="W246" s="29"/>
      <c r="X246" s="29"/>
      <c r="Y246" s="44">
        <f t="shared" si="11"/>
        <v>150</v>
      </c>
    </row>
    <row r="247" spans="1:25" ht="36" customHeight="1" x14ac:dyDescent="0.2">
      <c r="A247" s="5"/>
      <c r="B247" s="58" t="s">
        <v>9</v>
      </c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39">
        <v>12</v>
      </c>
      <c r="N247" s="39">
        <v>2</v>
      </c>
      <c r="O247" s="40" t="s">
        <v>8</v>
      </c>
      <c r="P247" s="41" t="s">
        <v>0</v>
      </c>
      <c r="Q247" s="35"/>
      <c r="R247" s="42">
        <v>150000</v>
      </c>
      <c r="S247" s="43">
        <f t="shared" si="9"/>
        <v>150</v>
      </c>
      <c r="T247" s="42">
        <v>150000</v>
      </c>
      <c r="U247" s="43">
        <f t="shared" si="10"/>
        <v>150</v>
      </c>
      <c r="V247" s="42">
        <v>150000</v>
      </c>
      <c r="W247" s="29"/>
      <c r="X247" s="29"/>
      <c r="Y247" s="44">
        <f t="shared" si="11"/>
        <v>150</v>
      </c>
    </row>
    <row r="248" spans="1:25" ht="45.75" customHeight="1" x14ac:dyDescent="0.2">
      <c r="A248" s="5"/>
      <c r="B248" s="58" t="s">
        <v>7</v>
      </c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39">
        <v>12</v>
      </c>
      <c r="N248" s="39">
        <v>2</v>
      </c>
      <c r="O248" s="40" t="s">
        <v>5</v>
      </c>
      <c r="P248" s="41" t="s">
        <v>0</v>
      </c>
      <c r="Q248" s="35"/>
      <c r="R248" s="42">
        <v>150000</v>
      </c>
      <c r="S248" s="43">
        <f t="shared" si="9"/>
        <v>150</v>
      </c>
      <c r="T248" s="42">
        <v>150000</v>
      </c>
      <c r="U248" s="43">
        <f t="shared" si="10"/>
        <v>150</v>
      </c>
      <c r="V248" s="42">
        <v>150000</v>
      </c>
      <c r="W248" s="29"/>
      <c r="X248" s="29"/>
      <c r="Y248" s="44">
        <f t="shared" si="11"/>
        <v>150</v>
      </c>
    </row>
    <row r="249" spans="1:25" ht="36" customHeight="1" x14ac:dyDescent="0.2">
      <c r="A249" s="5"/>
      <c r="B249" s="58" t="s">
        <v>6</v>
      </c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39">
        <v>12</v>
      </c>
      <c r="N249" s="39">
        <v>2</v>
      </c>
      <c r="O249" s="40" t="s">
        <v>5</v>
      </c>
      <c r="P249" s="41" t="s">
        <v>4</v>
      </c>
      <c r="Q249" s="35"/>
      <c r="R249" s="42">
        <v>150000</v>
      </c>
      <c r="S249" s="43">
        <f t="shared" si="9"/>
        <v>150</v>
      </c>
      <c r="T249" s="42">
        <v>150000</v>
      </c>
      <c r="U249" s="43">
        <f t="shared" si="10"/>
        <v>150</v>
      </c>
      <c r="V249" s="42">
        <v>150000</v>
      </c>
      <c r="W249" s="29"/>
      <c r="X249" s="29"/>
      <c r="Y249" s="44">
        <f t="shared" si="11"/>
        <v>150</v>
      </c>
    </row>
    <row r="250" spans="1:25" ht="12.75" hidden="1" customHeight="1" x14ac:dyDescent="0.2">
      <c r="A250" s="4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6">
        <v>0</v>
      </c>
      <c r="N250" s="46">
        <v>0</v>
      </c>
      <c r="O250" s="46" t="s">
        <v>3</v>
      </c>
      <c r="P250" s="46" t="s">
        <v>2</v>
      </c>
      <c r="Q250" s="46">
        <v>0</v>
      </c>
      <c r="R250" s="47">
        <v>618895837.46000004</v>
      </c>
      <c r="S250" s="43">
        <f t="shared" si="9"/>
        <v>618895.83746000007</v>
      </c>
      <c r="T250" s="47">
        <v>75636900</v>
      </c>
      <c r="U250" s="43">
        <f t="shared" si="10"/>
        <v>75636.899999999994</v>
      </c>
      <c r="V250" s="47">
        <v>75879700</v>
      </c>
      <c r="W250" s="29"/>
      <c r="X250" s="29"/>
      <c r="Y250" s="44">
        <f t="shared" si="11"/>
        <v>75879.7</v>
      </c>
    </row>
    <row r="251" spans="1:25" ht="12.75" customHeight="1" x14ac:dyDescent="0.2">
      <c r="A251" s="3"/>
      <c r="B251" s="60" t="s">
        <v>1</v>
      </c>
      <c r="C251" s="61"/>
      <c r="D251" s="61"/>
      <c r="E251" s="61"/>
      <c r="F251" s="61"/>
      <c r="G251" s="61"/>
      <c r="H251" s="61"/>
      <c r="I251" s="62"/>
      <c r="J251" s="45"/>
      <c r="K251" s="45"/>
      <c r="L251" s="45"/>
      <c r="M251" s="48">
        <v>0</v>
      </c>
      <c r="N251" s="48">
        <v>0</v>
      </c>
      <c r="O251" s="48">
        <v>0</v>
      </c>
      <c r="P251" s="48">
        <v>0</v>
      </c>
      <c r="Q251" s="46">
        <v>0</v>
      </c>
      <c r="R251" s="36">
        <v>618895837.46000004</v>
      </c>
      <c r="S251" s="55">
        <f t="shared" si="9"/>
        <v>618895.83746000007</v>
      </c>
      <c r="T251" s="56">
        <v>75636900</v>
      </c>
      <c r="U251" s="55">
        <f t="shared" si="10"/>
        <v>75636.899999999994</v>
      </c>
      <c r="V251" s="56">
        <v>75879700</v>
      </c>
      <c r="W251" s="57"/>
      <c r="X251" s="57"/>
      <c r="Y251" s="38">
        <f t="shared" si="11"/>
        <v>75879.7</v>
      </c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1"/>
      <c r="X252" s="1"/>
    </row>
  </sheetData>
  <mergeCells count="247">
    <mergeCell ref="B15:B16"/>
    <mergeCell ref="M15:M16"/>
    <mergeCell ref="N15:N16"/>
    <mergeCell ref="O15:O16"/>
    <mergeCell ref="P15:P16"/>
    <mergeCell ref="R15:Y15"/>
    <mergeCell ref="A13:Y13"/>
    <mergeCell ref="S6:Z6"/>
    <mergeCell ref="S7:Z7"/>
    <mergeCell ref="S8:Z8"/>
    <mergeCell ref="S9:Z9"/>
    <mergeCell ref="S10:Z10"/>
    <mergeCell ref="S11:Z11"/>
    <mergeCell ref="S12:Y12"/>
    <mergeCell ref="B18:L18"/>
    <mergeCell ref="B19:L19"/>
    <mergeCell ref="B20:L20"/>
    <mergeCell ref="B21:L21"/>
    <mergeCell ref="B22:L22"/>
    <mergeCell ref="B23:L23"/>
    <mergeCell ref="B251:I251"/>
    <mergeCell ref="B24:L24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B72:L72"/>
    <mergeCell ref="B73:L73"/>
    <mergeCell ref="B74:L74"/>
    <mergeCell ref="B75:L75"/>
    <mergeCell ref="B76:L76"/>
    <mergeCell ref="B77:L77"/>
    <mergeCell ref="B78:L78"/>
    <mergeCell ref="B79:L79"/>
    <mergeCell ref="B80:L80"/>
    <mergeCell ref="B81:L81"/>
    <mergeCell ref="B82:L82"/>
    <mergeCell ref="B83:L83"/>
    <mergeCell ref="B84:L84"/>
    <mergeCell ref="B85:L85"/>
    <mergeCell ref="B86:L86"/>
    <mergeCell ref="B87:L87"/>
    <mergeCell ref="B88:L88"/>
    <mergeCell ref="B89:L89"/>
    <mergeCell ref="B90:L90"/>
    <mergeCell ref="B91:L91"/>
    <mergeCell ref="B92:L92"/>
    <mergeCell ref="B93:L93"/>
    <mergeCell ref="B94:L94"/>
    <mergeCell ref="B95:L95"/>
    <mergeCell ref="B96:L96"/>
    <mergeCell ref="B97:L97"/>
    <mergeCell ref="B98:L98"/>
    <mergeCell ref="B99:L99"/>
    <mergeCell ref="B100:L100"/>
    <mergeCell ref="B101:L101"/>
    <mergeCell ref="B102:L102"/>
    <mergeCell ref="B103:L103"/>
    <mergeCell ref="B104:L104"/>
    <mergeCell ref="B105:L105"/>
    <mergeCell ref="B106:L106"/>
    <mergeCell ref="B107:L107"/>
    <mergeCell ref="B108:L108"/>
    <mergeCell ref="B109:L109"/>
    <mergeCell ref="B110:L110"/>
    <mergeCell ref="B111:L111"/>
    <mergeCell ref="B112:L112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23:L123"/>
    <mergeCell ref="B124:L124"/>
    <mergeCell ref="B125:L125"/>
    <mergeCell ref="B126:L126"/>
    <mergeCell ref="B127:L127"/>
    <mergeCell ref="B128:L128"/>
    <mergeCell ref="B129:L129"/>
    <mergeCell ref="B130:L130"/>
    <mergeCell ref="B131:L131"/>
    <mergeCell ref="B132:L132"/>
    <mergeCell ref="B133:L133"/>
    <mergeCell ref="B134:L134"/>
    <mergeCell ref="B135:L135"/>
    <mergeCell ref="B136:L136"/>
    <mergeCell ref="B137:L137"/>
    <mergeCell ref="B138:L138"/>
    <mergeCell ref="B139:L139"/>
    <mergeCell ref="B140:L140"/>
    <mergeCell ref="B141:L141"/>
    <mergeCell ref="B142:L142"/>
    <mergeCell ref="B143:L143"/>
    <mergeCell ref="B144:L144"/>
    <mergeCell ref="B145:L145"/>
    <mergeCell ref="B146:L146"/>
    <mergeCell ref="B147:L147"/>
    <mergeCell ref="B148:L148"/>
    <mergeCell ref="B149:L149"/>
    <mergeCell ref="B150:L150"/>
    <mergeCell ref="B151:L151"/>
    <mergeCell ref="B152:L152"/>
    <mergeCell ref="B153:L153"/>
    <mergeCell ref="B154:L154"/>
    <mergeCell ref="B155:L155"/>
    <mergeCell ref="B156:L156"/>
    <mergeCell ref="B157:L157"/>
    <mergeCell ref="B158:L158"/>
    <mergeCell ref="B159:L159"/>
    <mergeCell ref="B160:L160"/>
    <mergeCell ref="B161:L161"/>
    <mergeCell ref="B162:L162"/>
    <mergeCell ref="B163:L163"/>
    <mergeCell ref="B164:L164"/>
    <mergeCell ref="B165:L165"/>
    <mergeCell ref="B166:L166"/>
    <mergeCell ref="B167:L167"/>
    <mergeCell ref="B168:L168"/>
    <mergeCell ref="B169:L169"/>
    <mergeCell ref="B170:L170"/>
    <mergeCell ref="B171:L171"/>
    <mergeCell ref="B172:L172"/>
    <mergeCell ref="B173:L173"/>
    <mergeCell ref="B174:L174"/>
    <mergeCell ref="B175:L175"/>
    <mergeCell ref="B176:L176"/>
    <mergeCell ref="B177:L177"/>
    <mergeCell ref="B178:L178"/>
    <mergeCell ref="B179:L179"/>
    <mergeCell ref="B180:L180"/>
    <mergeCell ref="B181:L181"/>
    <mergeCell ref="B182:L182"/>
    <mergeCell ref="B183:L183"/>
    <mergeCell ref="B184:L184"/>
    <mergeCell ref="B185:L185"/>
    <mergeCell ref="B186:L186"/>
    <mergeCell ref="B187:L187"/>
    <mergeCell ref="B188:L188"/>
    <mergeCell ref="B189:L189"/>
    <mergeCell ref="B190:L190"/>
    <mergeCell ref="B191:L191"/>
    <mergeCell ref="B192:L192"/>
    <mergeCell ref="B193:L193"/>
    <mergeCell ref="B194:L194"/>
    <mergeCell ref="B195:L195"/>
    <mergeCell ref="B196:L196"/>
    <mergeCell ref="B197:L197"/>
    <mergeCell ref="B198:L198"/>
    <mergeCell ref="B199:L199"/>
    <mergeCell ref="B200:L200"/>
    <mergeCell ref="B201:L201"/>
    <mergeCell ref="B202:L202"/>
    <mergeCell ref="B203:L203"/>
    <mergeCell ref="B204:L204"/>
    <mergeCell ref="B205:L205"/>
    <mergeCell ref="B206:L206"/>
    <mergeCell ref="B207:L207"/>
    <mergeCell ref="B208:L208"/>
    <mergeCell ref="B209:L209"/>
    <mergeCell ref="B210:L210"/>
    <mergeCell ref="B211:L211"/>
    <mergeCell ref="B212:L212"/>
    <mergeCell ref="B213:L213"/>
    <mergeCell ref="B214:L214"/>
    <mergeCell ref="B215:L215"/>
    <mergeCell ref="B216:L216"/>
    <mergeCell ref="B217:L217"/>
    <mergeCell ref="B218:L218"/>
    <mergeCell ref="B219:L219"/>
    <mergeCell ref="B220:L220"/>
    <mergeCell ref="B221:L221"/>
    <mergeCell ref="B222:L222"/>
    <mergeCell ref="B223:L223"/>
    <mergeCell ref="B224:L224"/>
    <mergeCell ref="B225:L225"/>
    <mergeCell ref="B226:L226"/>
    <mergeCell ref="B227:L227"/>
    <mergeCell ref="B228:L228"/>
    <mergeCell ref="B229:L229"/>
    <mergeCell ref="B230:L230"/>
    <mergeCell ref="B231:L231"/>
    <mergeCell ref="B232:L232"/>
    <mergeCell ref="B233:L233"/>
    <mergeCell ref="B234:L234"/>
    <mergeCell ref="B235:L235"/>
    <mergeCell ref="B236:L236"/>
    <mergeCell ref="B237:L237"/>
    <mergeCell ref="B238:L238"/>
    <mergeCell ref="B239:L239"/>
    <mergeCell ref="B246:L246"/>
    <mergeCell ref="B247:L247"/>
    <mergeCell ref="B248:L248"/>
    <mergeCell ref="B249:L249"/>
    <mergeCell ref="B240:L240"/>
    <mergeCell ref="B241:L241"/>
    <mergeCell ref="B242:L242"/>
    <mergeCell ref="B243:L243"/>
    <mergeCell ref="B244:L244"/>
    <mergeCell ref="B245:L245"/>
  </mergeCells>
  <pageMargins left="0.78740157480314998" right="0.196850393700787" top="0.39370078740157499" bottom="0.39370078740157499" header="0" footer="0.196850393700787"/>
  <pageSetup paperSize="9" scale="7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dcterms:created xsi:type="dcterms:W3CDTF">2026-03-11T06:46:48Z</dcterms:created>
  <dcterms:modified xsi:type="dcterms:W3CDTF">2026-03-18T12:33:15Z</dcterms:modified>
</cp:coreProperties>
</file>