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170" windowHeight="8190"/>
  </bookViews>
  <sheets>
    <sheet name="Бюджет_13" sheetId="1" r:id="rId1"/>
  </sheets>
  <definedNames>
    <definedName name="В19">Бюджет_13!$B$21:$W$274</definedName>
    <definedName name="_xlnm.Print_Titles" localSheetId="0">Бюджет_13!$17:$20</definedName>
  </definedName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2" i="1" l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1" i="1"/>
  <c r="A15" i="1" l="1"/>
</calcChain>
</file>

<file path=xl/sharedStrings.xml><?xml version="1.0" encoding="utf-8"?>
<sst xmlns="http://schemas.openxmlformats.org/spreadsheetml/2006/main" count="1034" uniqueCount="336">
  <si>
    <t/>
  </si>
  <si>
    <t>Всего</t>
  </si>
  <si>
    <t>000</t>
  </si>
  <si>
    <t>0000000000</t>
  </si>
  <si>
    <t>600</t>
  </si>
  <si>
    <t>52 3 04 13550</t>
  </si>
  <si>
    <t>Предоставление субсидий бюджетным, автономным учреждениям и иным некоммерческим организациям</t>
  </si>
  <si>
    <t>Создание условий для развития современного культурного ландшафта</t>
  </si>
  <si>
    <t>52 3 04 00000</t>
  </si>
  <si>
    <t>Комплекс процессных мероприятий "Развитие культурного ландшафта города Аткарск"</t>
  </si>
  <si>
    <t>52 3 02 13530</t>
  </si>
  <si>
    <t>Организация и проведение мероприятий</t>
  </si>
  <si>
    <t>52 3 02 00000</t>
  </si>
  <si>
    <t>Комплекс процессных мероприятий" Сохранение и развитие традиционной культуры народов, проживающих на территории муниципального образования г. Аткарск, стимулирование культурно-досуговой деятельности"</t>
  </si>
  <si>
    <t>52 3 01 13520</t>
  </si>
  <si>
    <t>Выполнение работ по сохранению памятников</t>
  </si>
  <si>
    <t>52 3 01 00000</t>
  </si>
  <si>
    <t>Комплекс процессных мероприятий "Обеспечение сохранности историко-культурного наследия"</t>
  </si>
  <si>
    <t>52 0 00 00000</t>
  </si>
  <si>
    <t>Муниципальная программа "Развитие культуры муниципального образования город Аткарск "</t>
  </si>
  <si>
    <t>Другие вопросы в области культуры, кинематографии</t>
  </si>
  <si>
    <t>52 3 03 13540</t>
  </si>
  <si>
    <t>Приобретение книжных изданий</t>
  </si>
  <si>
    <t>52 3 03 00000</t>
  </si>
  <si>
    <t>Комплекс процессных мероприятий "Организация библиотечного обслуживания населения, комплектование и обеспечение сохранности библиотечных фондов библиотек"</t>
  </si>
  <si>
    <t>Культура</t>
  </si>
  <si>
    <t>КУЛЬТУРА,  КИНЕМАТОГРАФИЯ</t>
  </si>
  <si>
    <t>Управление культуры и туризма администрации Аткарского муниципального района Саратовской области</t>
  </si>
  <si>
    <t>53 3 01 13332</t>
  </si>
  <si>
    <t>Участие в областных соревнованиях школьников</t>
  </si>
  <si>
    <t>53 3 01 13331</t>
  </si>
  <si>
    <t>Организация и проведение соревнований активистов "РДШ", укрепление материальной базы ДТО клуб актива "РДШ"</t>
  </si>
  <si>
    <t>53 3 01 00000</t>
  </si>
  <si>
    <t>Комплекс процессных мероприятий "Подготовка, организация, проведение соревнований по различным видам спорта, участие в соревнованиях различного уровня"</t>
  </si>
  <si>
    <t>53 0 00 00000</t>
  </si>
  <si>
    <t>Муниципальная программа "Физкультурно-массовые и спортивные мероприятия муниципального образования г. Аткарск"</t>
  </si>
  <si>
    <t>Массовый спорт</t>
  </si>
  <si>
    <t>ФИЗИЧЕСКАЯ КУЛЬТУРА И СПОРТ</t>
  </si>
  <si>
    <t>51 3 01 13510</t>
  </si>
  <si>
    <t>Организация мероприятий гражданско-патриотической направленности</t>
  </si>
  <si>
    <t>51 3 01 00000</t>
  </si>
  <si>
    <t>Комплекс процессных мероприятий "Развитие системы патриотического воспитания "</t>
  </si>
  <si>
    <t>51 0 00 00000</t>
  </si>
  <si>
    <t>Муниципальная программа "Молодежь муниципального образования город Аткарск"</t>
  </si>
  <si>
    <t>Молодежная политика</t>
  </si>
  <si>
    <t xml:space="preserve">ОБРАЗОВАНИЕ </t>
  </si>
  <si>
    <t xml:space="preserve">Управление образования администрации Аткарского муниципального района </t>
  </si>
  <si>
    <t>30 3 01 04111</t>
  </si>
  <si>
    <t>Расходы на выполнение муниципального задания бюджетными и автономными учреждениями в целях размещения официальной информации</t>
  </si>
  <si>
    <t>30 3 01 00000</t>
  </si>
  <si>
    <t>Комплекс процессных мероприятий "Информационное обеспечение деятельности органов местного самоуправления "</t>
  </si>
  <si>
    <t>30 0 00 00000</t>
  </si>
  <si>
    <t>Муниципальная программа "Информационное обеспечение деятельности органов местного самоуправления муниципального образования город Аткарск "</t>
  </si>
  <si>
    <t>Периодическая печать и издательства</t>
  </si>
  <si>
    <t>СРЕДСТВА МАССОВОЙ ИНФОРМАЦИИ</t>
  </si>
  <si>
    <t>53 3 01 13333</t>
  </si>
  <si>
    <t>Развитие баскетбола, бокса, настольного тенниса, каратэ, тхэквандо, футбола и легкой атлетики</t>
  </si>
  <si>
    <t>53 3 02 04112</t>
  </si>
  <si>
    <t>Расходы на выполнение муниципального задания бюджетными и автономными учреждениями в целях обеспечения предоставления населению качественных услуг в сфере физической культуры и спорта</t>
  </si>
  <si>
    <t>53 3 02 00000</t>
  </si>
  <si>
    <t>Комплекс процессных мероприятий "Обеспечение предоставления населению качественных услуг в сфере физической культуры и спорта"</t>
  </si>
  <si>
    <t>400</t>
  </si>
  <si>
    <t>39 3 01 L5767</t>
  </si>
  <si>
    <t xml:space="preserve">Капитальные вложения в объекты недвижимого имущества государственной (муниципальной) собственности </t>
  </si>
  <si>
    <t>Обеспечение комплексного развития сельских территорий (создание, реконструкция (модернизация), капитальный ремонт объектов социальной и культурной сферы)</t>
  </si>
  <si>
    <t>39 3 01 13813</t>
  </si>
  <si>
    <t>Реконструкция стадиона "Локомотив" по адресу: г.Аткарск, ул. Ленина, 183" за счет безвозмездных поступлений от негосударственных организаций в рамках проекта КРСТ</t>
  </si>
  <si>
    <t>39 3 01 13812</t>
  </si>
  <si>
    <t>Выполнение дополнительных работ в связи с реконструкцией стадиона "Локомотив" по адресу: г.Аткарск, ул. Ленина, 183"</t>
  </si>
  <si>
    <t>39 3 01 00000</t>
  </si>
  <si>
    <t>Комплекс процессных мероприятий "Реконструкция стадиона "Локомотив" по адресу: г. Аткарск, ул. Ленина, 183"</t>
  </si>
  <si>
    <t>39 0 00 00000</t>
  </si>
  <si>
    <t>Муниципальная программа "Комплексное развитие муниципального образования город Аткарск "</t>
  </si>
  <si>
    <t xml:space="preserve">Физическая культура </t>
  </si>
  <si>
    <t>200</t>
  </si>
  <si>
    <t>56 3 01 13560</t>
  </si>
  <si>
    <t>Закупка товаров, работ и услуг для обеспечения государственных (муниципальных) нужд</t>
  </si>
  <si>
    <t>Отлов и содержание безнадзорных животных</t>
  </si>
  <si>
    <t>56 3 01 00000</t>
  </si>
  <si>
    <t>Комплекс процессных мероприятий "Отлов и содержание безнадзорных животных"</t>
  </si>
  <si>
    <t>56 0 00 00000</t>
  </si>
  <si>
    <t>Муниципальная программа "Отлов и содержание безнадзорных животных в границах муниципального образования город Аткарск "</t>
  </si>
  <si>
    <t>54 3 И4 55550</t>
  </si>
  <si>
    <t>Реализация программ формирования современной городской среды</t>
  </si>
  <si>
    <t>54 3 И4 54240</t>
  </si>
  <si>
    <t>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</si>
  <si>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54 3 И4 00000</t>
  </si>
  <si>
    <t>Комплекс процессных мероприятий" Формирование комфортной городской среды"</t>
  </si>
  <si>
    <t>54 3 05 78122</t>
  </si>
  <si>
    <t>Реализация мероприятий по благоустройству территорий (2 этап)</t>
  </si>
  <si>
    <t>54 3 05 00000</t>
  </si>
  <si>
    <t>Комплекс процессных мероприятий "Реализация мероприятий по благоустройству территорий"</t>
  </si>
  <si>
    <t>54 3 04 13241</t>
  </si>
  <si>
    <t>Создание комфортной городской среды в малых городах и исторических поселениях- победителях Всероссийского конкурса лучших проектов комфортной городской среды</t>
  </si>
  <si>
    <t>54 3 04 00000</t>
  </si>
  <si>
    <t>Комплекс процессных мероприятий "Создание комфортной городской среды в малых городах и исторических поселениях-победителях Всероссийского конкурса лучших проектов комфортной городской среды"</t>
  </si>
  <si>
    <t>54 3 03 13230</t>
  </si>
  <si>
    <t>Благоустройство общественных территорий и иные мероприятия, предусмотренные программами формирования современной городской среды</t>
  </si>
  <si>
    <t>54 3 03 00000</t>
  </si>
  <si>
    <t>Комплекс процессных мероприятий "Благоустройство общественных территорий и иные мероприятия, предусмотренные программами формирования современной городской среды"</t>
  </si>
  <si>
    <t>54 3 02 13220</t>
  </si>
  <si>
    <t>Осуществление строительного контроля за выполнение работ</t>
  </si>
  <si>
    <t>54 3 02 00000</t>
  </si>
  <si>
    <t>Комплекс процессных мероприятий "Осуществление строительного контроля за выполнение работ"</t>
  </si>
  <si>
    <t>54 3 01 13210</t>
  </si>
  <si>
    <t>Проведение экспертизы сметной документации</t>
  </si>
  <si>
    <t>54 3 01 00000</t>
  </si>
  <si>
    <t>Комплекс процессных мероприятий "Проведение экспертизы сметной документации"</t>
  </si>
  <si>
    <t>54 0 00 00000</t>
  </si>
  <si>
    <t>Муниципальная программа" Формирование комфортной городской среды муниципального образования город Аткарск на 2018-2030 годы"</t>
  </si>
  <si>
    <t>49 3 04 13740</t>
  </si>
  <si>
    <t>Прочие мероприятия по благоустройству</t>
  </si>
  <si>
    <t>49 3 04 04116</t>
  </si>
  <si>
    <t>Расходы на выполнение муниципального задания бюджетными и автономными учреждениями в целях осуществления организации прочих мероприятий по благоустройству</t>
  </si>
  <si>
    <t>49 3 04 00000</t>
  </si>
  <si>
    <t>Комплекс процессных мероприятий "Прочие мероприятия по благоустройству"</t>
  </si>
  <si>
    <t>49 3 03 13730</t>
  </si>
  <si>
    <t>Содержание мест захоронений</t>
  </si>
  <si>
    <t>49 3 03 04115</t>
  </si>
  <si>
    <t>Расходы на выполнение муниципального задания бюджетными и автономными учреждениями в целях осуществления содержания мест захоронения</t>
  </si>
  <si>
    <t>49 3 03 00000</t>
  </si>
  <si>
    <t>Комплекс процессных мероприятий "Содержание мест захоронения"</t>
  </si>
  <si>
    <t>49 3 02 13720</t>
  </si>
  <si>
    <t>Озеленение городских территорий</t>
  </si>
  <si>
    <t>49 3 02 04114</t>
  </si>
  <si>
    <t>Расходы на выполнение муниципального задания бюджетными и автономными учреждениями в целях создания и содержания объектов озеленения городских территорий</t>
  </si>
  <si>
    <t>49 3 02 00000</t>
  </si>
  <si>
    <t>Комплекс процессных мероприятий "Озеленение городских территорий"</t>
  </si>
  <si>
    <t>49 3 01 13710</t>
  </si>
  <si>
    <t>Уличное освещение</t>
  </si>
  <si>
    <t>49 3 01 04113</t>
  </si>
  <si>
    <t>Расходы на выполнение муниципального задания бюджетными и автономными учреждениями в целях осуществления содержания оборудования электролиний уличного освещения</t>
  </si>
  <si>
    <t>49 3 01 00000</t>
  </si>
  <si>
    <t>Комплекс процессных мероприятий "Уличное освещение"</t>
  </si>
  <si>
    <t>49 0 00 00000</t>
  </si>
  <si>
    <t>Муниципальная программа "Благоустройство муниципального образования город Аткарск "</t>
  </si>
  <si>
    <t>Благоустройство</t>
  </si>
  <si>
    <t>67 3 02 13680</t>
  </si>
  <si>
    <t>Ремонт участков канализационных коллекторов</t>
  </si>
  <si>
    <t>67 3 02 00000</t>
  </si>
  <si>
    <t>Комплекс процессных мероприятий "Модернизация и ремонт систем водоотведения"</t>
  </si>
  <si>
    <t>67 3 01 13670</t>
  </si>
  <si>
    <t>Ремонт участков теплотрасс</t>
  </si>
  <si>
    <t>67 3 01 00000</t>
  </si>
  <si>
    <t>Комплекс процессных мероприятий "Модернизация и ремонт систем водоснабжения и теплоснабжения"</t>
  </si>
  <si>
    <t>67 0 00 00000</t>
  </si>
  <si>
    <t>Муниципальная программа "Модернизация и ремонт систем коммунальной инфраструктуры на территории муниципального образования город Аткарск "</t>
  </si>
  <si>
    <t>47 3 01 13472</t>
  </si>
  <si>
    <t>Замена узлов учета газа</t>
  </si>
  <si>
    <t>47 3 01 13470</t>
  </si>
  <si>
    <t>Приобретение (поставка) котельного оборудования на котельные г. Аткарск</t>
  </si>
  <si>
    <t>47 3 01 00000</t>
  </si>
  <si>
    <t>Комплекс процессных мероприятий "Техническое перевооружение котельных"</t>
  </si>
  <si>
    <t>47 0 00 00000</t>
  </si>
  <si>
    <t>Муниципальная программа "Энергосбережение и повышение энергетической эффективности муниципального образования город Аткарск "</t>
  </si>
  <si>
    <t>39 3 02 L5767</t>
  </si>
  <si>
    <t>39 3 02 13830</t>
  </si>
  <si>
    <t>Выполнение дополнительных работ в связи со строительством водозабора по адресу: г. Аткарск,ул. Лермонтова</t>
  </si>
  <si>
    <t>39 3 02 00000</t>
  </si>
  <si>
    <t>Комплекс процессных мероприятий "Строительство водозабора по адресу: г. Аткарск, ул. Лермонтова"</t>
  </si>
  <si>
    <t>37 3 01 13370</t>
  </si>
  <si>
    <t>Прокладка инженерных коммуникаций к земельным участкам</t>
  </si>
  <si>
    <t>37 3 01 00000</t>
  </si>
  <si>
    <t>Комплекс процессных мероприятий "Обеспечение инженерной инфраструктурой земельных участков, предоставляемых под строительство жилья для детей-сирот и детей, оставшихся без попечения родителей и гражданам, имеющих трех и более детей"</t>
  </si>
  <si>
    <t>37 0 00 00000</t>
  </si>
  <si>
    <t>Муниципальная программа "Обеспечение земельных участков, предоставляемых под строительство жилья инженерной инфраструктурой на территории муниципального образования город Аткарск "</t>
  </si>
  <si>
    <t>Коммунальное хозяйство</t>
  </si>
  <si>
    <t>85 4 01 05500</t>
  </si>
  <si>
    <t>Взносы на капитальный ремонт общего имущества за жилые и нежилые помещения, находящиеся в собственности муниципального образования город Аткарск и расположенные в многоквартирных домах</t>
  </si>
  <si>
    <t>85 4 01 00000</t>
  </si>
  <si>
    <t>Выполнение других обязательств</t>
  </si>
  <si>
    <t>85 0 00 00000</t>
  </si>
  <si>
    <t>Расходы по исполнению отдельных обязательств</t>
  </si>
  <si>
    <t>20 3 01 13200</t>
  </si>
  <si>
    <t>Ремонт помещений муниципального жилищного фонда</t>
  </si>
  <si>
    <t>20 3 01 00000</t>
  </si>
  <si>
    <t>Комплекс процессных мероприятий "Перепланировка и ремонт помещений муниципального жилищного фонда"</t>
  </si>
  <si>
    <t>20 0 00 00000</t>
  </si>
  <si>
    <t>Муниципальная программа "Перепланировка и ремонт помещений жилищного фонда, находящихся в муниципальной собственности муниципального образования город Аткарск "</t>
  </si>
  <si>
    <t>Жилищное хозяйство</t>
  </si>
  <si>
    <t xml:space="preserve">ЖИЛИЩНО-КОММУНАЛЬНОЕ ХОЗЯЙСТВО </t>
  </si>
  <si>
    <t>57 3 02 13580</t>
  </si>
  <si>
    <t>Формирование и проведение кадастровых работ земельных участков для муниципальных нужд</t>
  </si>
  <si>
    <t>57 3 02 00000</t>
  </si>
  <si>
    <t>Комплекс процессных мероприятий "Формирование базы данных земельных участков, находящихся в муниципальной собственности"</t>
  </si>
  <si>
    <t>57 3 01 13570</t>
  </si>
  <si>
    <t>Формирование и проведение кадастровых работ объектов жилищного и нежилого фонда</t>
  </si>
  <si>
    <t>57 3 01 00000</t>
  </si>
  <si>
    <t>Комплекс процессных мероприятий "Формирование базы данных объектов жилищного и нежилого фонда муниципальной собственности"</t>
  </si>
  <si>
    <t>57 0 00 00000</t>
  </si>
  <si>
    <t>Муниципальная программа "Формирование и проведение государственного кадастрового учета земельных участков для муниципальных нужд и объектов муниципальной собственности города Аткарск Аткарского муниципального района Саратовской области"</t>
  </si>
  <si>
    <t>300</t>
  </si>
  <si>
    <t>38 3 02 13381</t>
  </si>
  <si>
    <t>Социальное обеспечение и иные выплаты населению</t>
  </si>
  <si>
    <t>Оказание поддержки в форме компенсации гражданам части расходов, связанных с выполнением кадастровых работ, с целью постановки на государственный кадастровый учет жилых домов, расположенных на земельных участках, находящихся на территории муниципального образования город Аткарск Аткарского муниципального района</t>
  </si>
  <si>
    <t>38 3 02 00000</t>
  </si>
  <si>
    <t>Комплекс процессных мероприятий "Компенсация гражданам части расходов, связанных с выполнением кадастровых работ, с целью постановки на государственный кадастровый учет жилых домов на территории муниципального образования город Аткарск"</t>
  </si>
  <si>
    <t>38 3 01 13380</t>
  </si>
  <si>
    <t>Разработка проекта внесения изменений в правила землепользования и застройки МО г. Аткарск</t>
  </si>
  <si>
    <t>38 3 01 00000</t>
  </si>
  <si>
    <t>Комплекс процессных мероприятий "Разработка документов градостроительного зонирования муниципального образования город Аткарск"</t>
  </si>
  <si>
    <t>38 0 00 00000</t>
  </si>
  <si>
    <t>Муниципальная программа "Градостроительная деятельность на территории муниципального образования город Аткарск "</t>
  </si>
  <si>
    <t>Другие вопросы в области национальной экономики</t>
  </si>
  <si>
    <t>45 3 06 9Д047</t>
  </si>
  <si>
    <t>Приведение в нормативное состояние автомобильных дорог общего пользования местного значения в границах городских поселений области</t>
  </si>
  <si>
    <t>45 3 06 00000</t>
  </si>
  <si>
    <t>Комплекс процессных мероприятий"Приведение в нормативное состояние автомобильных дорог общего пользования местного значения в границах городских поселений области"</t>
  </si>
  <si>
    <t>45 3 05 00450</t>
  </si>
  <si>
    <t>Иные межбюджетные трансферты, передаваемые бюджету городского поселения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 за счет средств дорожного фонда Аткарского муниципального района</t>
  </si>
  <si>
    <t>45 3 05 00000</t>
  </si>
  <si>
    <t>Комплекс процессных мероприятий"Достижение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за счет средств дорожного фонда Аткарского муниципального района"</t>
  </si>
  <si>
    <t>45 3 04 9Д060</t>
  </si>
  <si>
    <t>Содержание и замена дорожных знаков,обновление дорожной разметки</t>
  </si>
  <si>
    <t>45 3 04 00000</t>
  </si>
  <si>
    <t>Комплекс процессных мероприятий "Повышения уровня безопасности дорожного движения"</t>
  </si>
  <si>
    <t>45 3 03 9Д050</t>
  </si>
  <si>
    <t>Ремонт тротуаров</t>
  </si>
  <si>
    <t>45 3 03 00000</t>
  </si>
  <si>
    <t>Комплекс процессных мероприятий "Ремонт тротуаров"</t>
  </si>
  <si>
    <t>45 3 02 9Д045</t>
  </si>
  <si>
    <t>Ремонт автобусных павильонов</t>
  </si>
  <si>
    <t>45 3 02 9Д044</t>
  </si>
  <si>
    <t>Ремонт верхних слоев асфальтового покрытия дорог отдельными участками (ямочный ремонт)</t>
  </si>
  <si>
    <t>45 3 02 9Д043</t>
  </si>
  <si>
    <t>Ремонт мостов</t>
  </si>
  <si>
    <t>45 3 02 9Д042</t>
  </si>
  <si>
    <t>Ремонт автомобильных дорог, имеющих щебеночное покрытие</t>
  </si>
  <si>
    <t>45 3 02 9Д041</t>
  </si>
  <si>
    <t>Ремонт автомобильных дорог, имеющих асфальтное покрытие</t>
  </si>
  <si>
    <t>45 3 02 00000</t>
  </si>
  <si>
    <t>Комплекс процессных мероприятий "Ремонт автомобильных дорог и сооружений на них"</t>
  </si>
  <si>
    <t>45 3 01 9Д632</t>
  </si>
  <si>
    <t>Расходы на выполнение муниципального задания бюджетными и автономными учреждениями в целях обеспечения выполнения работ по содержанию в летний период автомобильных дорог местного значения и сооружений на них</t>
  </si>
  <si>
    <t>45 3 01 9Д631</t>
  </si>
  <si>
    <t>Расходы на выполнение муниципального задания бюджетными и автономными учреждениями в целях обеспечения выполнения работ по содержанию в зимний период автомобильных дорог местного значения и сооружений на них</t>
  </si>
  <si>
    <t>45 3 01 9Д032</t>
  </si>
  <si>
    <t>Содержание автомобильных дорог и сооружений на них в летний период</t>
  </si>
  <si>
    <t>45 3 01 9Д031</t>
  </si>
  <si>
    <t>Содержание автомобильных дорог и сооружений на них в зимний период</t>
  </si>
  <si>
    <t>45 3 01 00000</t>
  </si>
  <si>
    <t>Комплекс процессных мероприятий "Содержание автомобильных дорог и сооружений на них"</t>
  </si>
  <si>
    <t>45 0 00 00000</t>
  </si>
  <si>
    <t>Муниципальная программа "Дорожная деятельность в отношении автомобильных дорог местного значения в границах муниципального образования город Аткарск "</t>
  </si>
  <si>
    <t>Дорожное хозяйство(дорожные фонды)</t>
  </si>
  <si>
    <t xml:space="preserve">НАЦИОНАЛЬНАЯ ЭКОНОМИКА </t>
  </si>
  <si>
    <t>63 3 01 13630</t>
  </si>
  <si>
    <t>Проведение комплекса дератизационных мероприятий против мышевидных грызунов на территории МО город Аткарск, в том числе обработка территории кладбищ МО город Аткарск и площади за территорией на расстоянии не менее 50 метров</t>
  </si>
  <si>
    <t>63 3 01 00000</t>
  </si>
  <si>
    <t>Комплекс процессных мероприятий "Проведение комплекса дератизационных мероприятий против мышевидных грызунов на территории МО город Аткарск, в том числе обработка территории кладбищ МО город Аткарск и площади за территорией на расстоянии не менее 50 метров"</t>
  </si>
  <si>
    <t>63 0 00 00000</t>
  </si>
  <si>
    <t>Муниципальная программа "Предупреждение заболеваемости геморрагической лихорадкой с почечным синдромом на территории муниципального образования город Аткарск "</t>
  </si>
  <si>
    <t>44 3 02 13450</t>
  </si>
  <si>
    <t>Мероприятия по защите населения и территорий от чрезвычайных ситуаций, безопасность людей на водных объектах</t>
  </si>
  <si>
    <t>44 3 02 00000</t>
  </si>
  <si>
    <t>Комплекс процессных мероприятий "Защита населения и территорий от чрезвычайных ситуаций, безопасность людей на водных объектах"</t>
  </si>
  <si>
    <t>44 3 01 13440</t>
  </si>
  <si>
    <t>Мероприятия по пожарной безопасности</t>
  </si>
  <si>
    <t>44 3 01 00000</t>
  </si>
  <si>
    <t>Комплекс процессных мероприятий "Пожарная безопасность"</t>
  </si>
  <si>
    <t>44 0 00 00000</t>
  </si>
  <si>
    <t>Муниципальная программа "Пожарная безопасность, защита населения от чрезвычайных ситуаций, безопасность на водных объектах и развитие АПК "Безопасный город" на территории муниципального образования город Аткарск Аткарского муниципального района "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</si>
  <si>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</si>
  <si>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НАЦИОНАЛЬНАЯ БЕЗОПАСНОСТЬ И ПРАВООХРАНИТЕЛЬНАЯ ДЕЯТЕЛЬНОСТЬ </t>
  </si>
  <si>
    <t>90 4 02 51180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</si>
  <si>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</si>
  <si>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</si>
  <si>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</si>
  <si>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90 4 02 00000</t>
  </si>
  <si>
    <t>Осуществление переданных полномочий Российской Федерации за счет субвенций из федерального бюджета</t>
  </si>
  <si>
    <t>90 0 00 00000</t>
  </si>
  <si>
    <t>Осуществление переданных полномочий Российской Федерации</t>
  </si>
  <si>
    <t>Мобилизационная и вневойсковая подготовка</t>
  </si>
  <si>
    <t xml:space="preserve">НАЦИОНАЛЬНАЯ ОБОРОНА </t>
  </si>
  <si>
    <t>800</t>
  </si>
  <si>
    <t>85 4 03 05100</t>
  </si>
  <si>
    <t>Иные бюджетные ассигнования</t>
  </si>
  <si>
    <t>Ежегодный целевой (вступительный) взнос в Ассоциацию экономического взаимодействия субъектов Российской Федерации</t>
  </si>
  <si>
    <t>85 4 03 00000</t>
  </si>
  <si>
    <t>85 4 01 05900</t>
  </si>
  <si>
    <t>Членские взносы для муниципальных образований, являющихся членами Ассоциации "Совет муниципальных образований Саратовской области"</t>
  </si>
  <si>
    <t>85 4 01 05200</t>
  </si>
  <si>
    <t>Выполнение других обязательств органов местного самоуправления</t>
  </si>
  <si>
    <t>48 3 01 13480</t>
  </si>
  <si>
    <t>Изготовление консультационного раздаточного материала</t>
  </si>
  <si>
    <t>48 3 01 00000</t>
  </si>
  <si>
    <t>Комплекс процессных мероприятий "Оказание консультационной помощи, в том числе с использованием раздаточного материала (личный прием, телефон "горячей линии") по вопросам развития и поддержки малого и среднего предпринимательства"</t>
  </si>
  <si>
    <t>48 0 00 00000</t>
  </si>
  <si>
    <t>Муниципальная программа "Развитие малого и среднего предпринимательства в муниципальном образовании город Аткарск"</t>
  </si>
  <si>
    <t>40 3 02 13421</t>
  </si>
  <si>
    <t>Приобретение и установка инженерно-технических средств обеспечения безопасности, в т. ч. арочных металлодетекторов,средств ограничения доступа</t>
  </si>
  <si>
    <t>40 3 02 13420</t>
  </si>
  <si>
    <t>Приобретение информационных плакатов, баннеров, стендов и т. д. антитеррористического и антиэкстремистского характера и по действиям при возникновении чрезвычайных ситуаций</t>
  </si>
  <si>
    <t>40 3 02 00000</t>
  </si>
  <si>
    <t>Комплекс процессных мероприятий "Противодействие терроризму и экстремической деятельности на территории муниципального образования город Аткарск"</t>
  </si>
  <si>
    <t>40 3 01 13412</t>
  </si>
  <si>
    <t>Приобретение информационных материалов (плакатов, баннеров, листовок и т.п.) по профилактике правонарушений, в т. ч. профилактике социального мошенничества</t>
  </si>
  <si>
    <t>40 3 01 13411</t>
  </si>
  <si>
    <t>Реализация мероприятий построения и развития аппаратно-программного комплекса "Безопасный город"</t>
  </si>
  <si>
    <t>40 3 01 00000</t>
  </si>
  <si>
    <t>Комплекс процессных мероприятий "Профилактика правонарушений, усиление борьбы с преступностью на территории муниципального образования город Аткарск"</t>
  </si>
  <si>
    <t>40 0 00 00000</t>
  </si>
  <si>
    <t>Муниципальная программа "Профилактика правонарушений, усиление борьбы с преступностью и противодействие терроризму и экстремистской деятельности на территории муниципального образования город Аткарск "</t>
  </si>
  <si>
    <t>Другие общегосударственные вопросы</t>
  </si>
  <si>
    <t>85 4 02 08800</t>
  </si>
  <si>
    <t>Средства резервного фонда администрации муниципального образования</t>
  </si>
  <si>
    <t>85 4 02 00000</t>
  </si>
  <si>
    <t>Средства резервных фондов</t>
  </si>
  <si>
    <t>Резервные фонды</t>
  </si>
  <si>
    <t>500</t>
  </si>
  <si>
    <t>96 4 01 00420</t>
  </si>
  <si>
    <t>Межбюджетные трансферты</t>
  </si>
  <si>
    <t>Иные межбюджетные трансферты бюджету муниципального района из бюджета поселения по осуществлению части полномочий по контролю за исполнением бюджета поселения в соответствии с заключенными соглашениями</t>
  </si>
  <si>
    <t>96 4 01 00000</t>
  </si>
  <si>
    <t>Иные межбюджетные трансферты бюджету муниципального района из бюджета поселения на осуществление части полномочий по решению вопросов местного значения в соответствии с заключенными соглашениями</t>
  </si>
  <si>
    <t>96 0 00 00000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</si>
  <si>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</si>
  <si>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</si>
  <si>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Администрация Аткарского муниципального района (город)</t>
  </si>
  <si>
    <t>Сумма</t>
  </si>
  <si>
    <t>Вид расходов</t>
  </si>
  <si>
    <t>Целевая статья</t>
  </si>
  <si>
    <t>Под-раздел</t>
  </si>
  <si>
    <t>Раз-дел</t>
  </si>
  <si>
    <t>Код</t>
  </si>
  <si>
    <t>Наименование</t>
  </si>
  <si>
    <t>(тыс. рублей)</t>
  </si>
  <si>
    <t>Приложение № 2 к решению Совета депутатов</t>
  </si>
  <si>
    <t>муниципального образования город Аткарск</t>
  </si>
  <si>
    <t xml:space="preserve">от 28.11.2025 г. №166     </t>
  </si>
  <si>
    <t xml:space="preserve">"О местном бюджете муниципального </t>
  </si>
  <si>
    <t>образования город Аткарск</t>
  </si>
  <si>
    <t xml:space="preserve">Аткарского муниципального района </t>
  </si>
  <si>
    <t>Саратовской области   на 2026  год и плановый период 2027 и 2028 годы"</t>
  </si>
  <si>
    <r>
      <t>Пр</t>
    </r>
    <r>
      <rPr>
        <sz val="9"/>
        <rFont val="PT Astra Serif"/>
        <family val="1"/>
        <charset val="204"/>
      </rPr>
      <t>иложение № 2 к решению Совета депутатов</t>
    </r>
  </si>
  <si>
    <t xml:space="preserve">От   29.09.2026 г. №210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</si>
</sst>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#,##0.00;[Red]\-#,##0.00"/>
    <numFmt numFmtId="166" formatCode="#,##0.00;[Red]\-#,##0.00;0.00"/>
    <numFmt numFmtId="167" formatCode="000"/>
    <numFmt numFmtId="168" formatCode="0000000000"/>
    <numFmt numFmtId="169" formatCode="00"/>
    <numFmt numFmtId="170" formatCode="#,##0.0_ ;[Red]\-#,##0.0\ "/>
    <numFmt numFmtId="171" formatCode="0.0"/>
  </numFmts>
  <fonts count="15" x14ac:knownFonts="1">
    <font>
      <sz val="10"/>
      <name val="Arial"/>
      <charset val="204"/>
    </font>
    <font>
      <b/>
      <sz val="9"/>
      <name val="Arial"/>
      <charset val="204"/>
    </font>
    <font>
      <sz val="9"/>
      <name val="Arial"/>
      <charset val="204"/>
    </font>
    <font>
      <b/>
      <sz val="8"/>
      <name val="Arial"/>
      <charset val="204"/>
    </font>
    <font>
      <b/>
      <sz val="9"/>
      <name val="PT Astra Serif"/>
      <family val="1"/>
      <charset val="1"/>
    </font>
    <font>
      <sz val="9"/>
      <name val="PT Astra Serif"/>
      <family val="1"/>
      <charset val="1"/>
    </font>
    <font>
      <sz val="10"/>
      <name val="Arial"/>
      <family val="2"/>
      <charset val="204"/>
    </font>
    <font>
      <sz val="8"/>
      <name val="PT Astra Serif"/>
      <family val="1"/>
      <charset val="1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PT Astra Serif"/>
      <family val="1"/>
      <charset val="204"/>
    </font>
    <font>
      <sz val="9"/>
      <name val="PT Astra Serif"/>
      <family val="1"/>
      <charset val="204"/>
    </font>
    <font>
      <b/>
      <sz val="9"/>
      <name val="PT Astra Serif"/>
      <family val="1"/>
      <charset val="204"/>
    </font>
    <font>
      <sz val="8"/>
      <name val="PT Astra Serif"/>
      <family val="1"/>
      <charset val="204"/>
    </font>
    <font>
      <b/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6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0" xfId="0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5" xfId="0" applyNumberFormat="1" applyFont="1" applyFill="1" applyBorder="1" applyAlignment="1" applyProtection="1">
      <alignment horizontal="center" vertical="center"/>
      <protection hidden="1"/>
    </xf>
    <xf numFmtId="0" fontId="3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0" fillId="0" borderId="0" xfId="0" applyAlignment="1" applyProtection="1">
      <alignment horizontal="centerContinuous"/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7" fillId="0" borderId="0" xfId="0" applyFont="1"/>
    <xf numFmtId="0" fontId="5" fillId="0" borderId="0" xfId="0" applyFont="1"/>
    <xf numFmtId="0" fontId="7" fillId="0" borderId="0" xfId="1" applyFont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alignment horizontal="right"/>
      <protection hidden="1"/>
    </xf>
    <xf numFmtId="0" fontId="7" fillId="0" borderId="0" xfId="2" applyFont="1" applyBorder="1" applyAlignment="1">
      <alignment horizontal="right" vertical="center"/>
    </xf>
    <xf numFmtId="2" fontId="7" fillId="0" borderId="0" xfId="2" applyNumberFormat="1" applyFont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NumberFormat="1" applyFont="1" applyFill="1" applyAlignment="1" applyProtection="1">
      <protection hidden="1"/>
    </xf>
    <xf numFmtId="0" fontId="5" fillId="0" borderId="0" xfId="0" applyFont="1" applyAlignment="1"/>
    <xf numFmtId="0" fontId="7" fillId="0" borderId="0" xfId="1" applyNumberFormat="1" applyFont="1" applyFill="1" applyAlignment="1" applyProtection="1">
      <protection hidden="1"/>
    </xf>
    <xf numFmtId="0" fontId="7" fillId="0" borderId="0" xfId="2" applyFont="1" applyBorder="1" applyAlignment="1">
      <alignment vertical="center"/>
    </xf>
    <xf numFmtId="0" fontId="10" fillId="0" borderId="0" xfId="0" applyFont="1"/>
    <xf numFmtId="167" fontId="12" fillId="0" borderId="9" xfId="0" applyNumberFormat="1" applyFont="1" applyFill="1" applyBorder="1" applyAlignment="1" applyProtection="1">
      <alignment horizontal="center"/>
      <protection hidden="1"/>
    </xf>
    <xf numFmtId="169" fontId="12" fillId="0" borderId="9" xfId="0" applyNumberFormat="1" applyFont="1" applyFill="1" applyBorder="1" applyAlignment="1" applyProtection="1">
      <alignment horizontal="center"/>
      <protection hidden="1"/>
    </xf>
    <xf numFmtId="168" fontId="12" fillId="0" borderId="9" xfId="0" applyNumberFormat="1" applyFont="1" applyFill="1" applyBorder="1" applyAlignment="1" applyProtection="1">
      <alignment horizontal="center"/>
      <protection hidden="1"/>
    </xf>
    <xf numFmtId="166" fontId="12" fillId="0" borderId="9" xfId="0" applyNumberFormat="1" applyFont="1" applyFill="1" applyBorder="1" applyAlignment="1" applyProtection="1">
      <protection hidden="1"/>
    </xf>
    <xf numFmtId="170" fontId="12" fillId="0" borderId="9" xfId="0" applyNumberFormat="1" applyFont="1" applyFill="1" applyBorder="1" applyAlignment="1" applyProtection="1">
      <protection hidden="1"/>
    </xf>
    <xf numFmtId="0" fontId="13" fillId="0" borderId="9" xfId="0" applyNumberFormat="1" applyFont="1" applyFill="1" applyBorder="1" applyAlignment="1" applyProtection="1">
      <protection hidden="1"/>
    </xf>
    <xf numFmtId="0" fontId="10" fillId="0" borderId="9" xfId="0" applyFont="1" applyBorder="1" applyProtection="1">
      <protection hidden="1"/>
    </xf>
    <xf numFmtId="171" fontId="10" fillId="0" borderId="9" xfId="0" applyNumberFormat="1" applyFont="1" applyBorder="1"/>
    <xf numFmtId="167" fontId="11" fillId="0" borderId="9" xfId="0" applyNumberFormat="1" applyFont="1" applyFill="1" applyBorder="1" applyAlignment="1" applyProtection="1">
      <alignment horizontal="center"/>
      <protection hidden="1"/>
    </xf>
    <xf numFmtId="169" fontId="11" fillId="0" borderId="9" xfId="0" applyNumberFormat="1" applyFont="1" applyFill="1" applyBorder="1" applyAlignment="1" applyProtection="1">
      <alignment horizontal="center"/>
      <protection hidden="1"/>
    </xf>
    <xf numFmtId="168" fontId="11" fillId="0" borderId="9" xfId="0" applyNumberFormat="1" applyFont="1" applyFill="1" applyBorder="1" applyAlignment="1" applyProtection="1">
      <alignment horizontal="center"/>
      <protection hidden="1"/>
    </xf>
    <xf numFmtId="166" fontId="11" fillId="0" borderId="9" xfId="0" applyNumberFormat="1" applyFont="1" applyFill="1" applyBorder="1" applyAlignment="1" applyProtection="1">
      <protection hidden="1"/>
    </xf>
    <xf numFmtId="165" fontId="13" fillId="0" borderId="9" xfId="0" applyNumberFormat="1" applyFont="1" applyFill="1" applyBorder="1" applyAlignment="1" applyProtection="1">
      <protection hidden="1"/>
    </xf>
    <xf numFmtId="0" fontId="14" fillId="0" borderId="9" xfId="0" applyNumberFormat="1" applyFont="1" applyFill="1" applyBorder="1" applyAlignment="1" applyProtection="1">
      <protection hidden="1"/>
    </xf>
    <xf numFmtId="0" fontId="10" fillId="0" borderId="9" xfId="0" applyNumberFormat="1" applyFont="1" applyFill="1" applyBorder="1" applyAlignment="1" applyProtection="1">
      <protection hidden="1"/>
    </xf>
    <xf numFmtId="0" fontId="10" fillId="0" borderId="9" xfId="0" applyNumberFormat="1" applyFont="1" applyFill="1" applyBorder="1" applyAlignment="1" applyProtection="1">
      <alignment horizontal="center"/>
      <protection hidden="1"/>
    </xf>
    <xf numFmtId="164" fontId="12" fillId="0" borderId="9" xfId="0" applyNumberFormat="1" applyFont="1" applyFill="1" applyBorder="1" applyAlignment="1" applyProtection="1"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2" fillId="0" borderId="9" xfId="0" applyNumberFormat="1" applyFont="1" applyFill="1" applyBorder="1" applyAlignment="1" applyProtection="1">
      <alignment wrapText="1"/>
      <protection hidden="1"/>
    </xf>
    <xf numFmtId="167" fontId="11" fillId="0" borderId="9" xfId="0" applyNumberFormat="1" applyFont="1" applyFill="1" applyBorder="1" applyAlignment="1" applyProtection="1">
      <alignment wrapText="1"/>
      <protection hidden="1"/>
    </xf>
    <xf numFmtId="0" fontId="7" fillId="0" borderId="0" xfId="2" applyFont="1" applyBorder="1" applyAlignment="1">
      <alignment horizontal="left"/>
    </xf>
    <xf numFmtId="2" fontId="7" fillId="0" borderId="0" xfId="2" applyNumberFormat="1" applyFont="1" applyBorder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0" xfId="2" applyFont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vertical="center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275"/>
  <sheetViews>
    <sheetView showGridLines="0" showZeros="0" tabSelected="1" workbookViewId="0">
      <selection activeCell="R5" sqref="R5:Y5"/>
    </sheetView>
  </sheetViews>
  <sheetFormatPr defaultColWidth="9.140625" defaultRowHeight="12.75" x14ac:dyDescent="0.2"/>
  <cols>
    <col min="1" max="1" width="0.85546875" customWidth="1"/>
    <col min="2" max="2" width="37.7109375" customWidth="1"/>
    <col min="3" max="10" width="0.28515625" customWidth="1"/>
    <col min="11" max="11" width="8.42578125" customWidth="1"/>
    <col min="12" max="12" width="7.7109375" customWidth="1"/>
    <col min="13" max="13" width="9" customWidth="1"/>
    <col min="14" max="14" width="14.42578125" customWidth="1"/>
    <col min="15" max="15" width="9.7109375" customWidth="1"/>
    <col min="16" max="16" width="13.28515625" hidden="1" customWidth="1"/>
    <col min="17" max="17" width="15.42578125" customWidth="1"/>
    <col min="18" max="18" width="0.140625" customWidth="1"/>
    <col min="19" max="19" width="13.7109375" customWidth="1"/>
    <col min="20" max="20" width="12.85546875" hidden="1" customWidth="1"/>
    <col min="21" max="21" width="0.140625" hidden="1" customWidth="1"/>
    <col min="22" max="22" width="0" hidden="1" customWidth="1"/>
    <col min="23" max="23" width="12.5703125" customWidth="1"/>
    <col min="24" max="258" width="9.140625" customWidth="1"/>
  </cols>
  <sheetData>
    <row r="2" spans="1:26" x14ac:dyDescent="0.2">
      <c r="S2" s="38" t="s">
        <v>334</v>
      </c>
      <c r="T2" s="38"/>
      <c r="U2" s="38"/>
      <c r="V2" s="38"/>
      <c r="W2" s="38"/>
      <c r="X2" s="38"/>
      <c r="Y2" s="38"/>
    </row>
    <row r="3" spans="1:26" s="27" customFormat="1" ht="15" customHeight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34"/>
      <c r="P3" s="34"/>
      <c r="Q3" s="34"/>
      <c r="R3" s="35"/>
      <c r="S3" s="35" t="s">
        <v>328</v>
      </c>
      <c r="T3" s="36"/>
      <c r="U3" s="37"/>
      <c r="V3" s="37"/>
      <c r="W3" s="37"/>
      <c r="X3" s="36"/>
      <c r="Y3" s="26"/>
    </row>
    <row r="4" spans="1:26" s="27" customFormat="1" ht="0.7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9"/>
      <c r="S4" s="29"/>
      <c r="T4" s="29"/>
      <c r="U4" s="30" t="s">
        <v>328</v>
      </c>
      <c r="V4" s="30"/>
      <c r="W4" s="30"/>
      <c r="X4" s="25"/>
      <c r="Y4" s="26"/>
    </row>
    <row r="5" spans="1:26" s="27" customFormat="1" ht="12.75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65" t="s">
        <v>335</v>
      </c>
      <c r="S5" s="65"/>
      <c r="T5" s="65"/>
      <c r="U5" s="65"/>
      <c r="V5" s="65"/>
      <c r="W5" s="65"/>
      <c r="X5" s="65"/>
      <c r="Y5" s="65"/>
    </row>
    <row r="6" spans="1:26" s="27" customFormat="1" ht="12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  <c r="S6" s="24"/>
      <c r="T6" s="24"/>
      <c r="U6" s="24"/>
      <c r="V6" s="28"/>
      <c r="W6" s="28"/>
      <c r="X6" s="25"/>
      <c r="Y6" s="26"/>
    </row>
    <row r="7" spans="1:26" s="27" customFormat="1" ht="12.7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64" t="s">
        <v>327</v>
      </c>
      <c r="S7" s="64"/>
      <c r="T7" s="64"/>
      <c r="U7" s="64"/>
      <c r="V7" s="64"/>
      <c r="W7" s="64"/>
      <c r="X7" s="64"/>
      <c r="Y7" s="64"/>
      <c r="Z7" s="64"/>
    </row>
    <row r="8" spans="1:26" s="27" customFormat="1" ht="12.7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61" t="s">
        <v>328</v>
      </c>
      <c r="S8" s="61"/>
      <c r="T8" s="61"/>
      <c r="U8" s="61"/>
      <c r="V8" s="61"/>
      <c r="W8" s="61"/>
      <c r="X8" s="61"/>
      <c r="Y8" s="61"/>
      <c r="Z8" s="61"/>
    </row>
    <row r="9" spans="1:26" s="27" customFormat="1" ht="12.7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61" t="s">
        <v>329</v>
      </c>
      <c r="S9" s="61"/>
      <c r="T9" s="61"/>
      <c r="U9" s="61"/>
      <c r="V9" s="61"/>
      <c r="W9" s="61"/>
      <c r="X9" s="61"/>
      <c r="Y9" s="61"/>
      <c r="Z9" s="61"/>
    </row>
    <row r="10" spans="1:26" s="27" customFormat="1" ht="12.7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61" t="s">
        <v>330</v>
      </c>
      <c r="S10" s="61"/>
      <c r="T10" s="61"/>
      <c r="U10" s="61"/>
      <c r="V10" s="61"/>
      <c r="W10" s="61"/>
      <c r="X10" s="61"/>
      <c r="Y10" s="61"/>
      <c r="Z10" s="61"/>
    </row>
    <row r="11" spans="1:26" s="27" customFormat="1" ht="12.7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61" t="s">
        <v>331</v>
      </c>
      <c r="S11" s="61"/>
      <c r="T11" s="61"/>
      <c r="U11" s="61"/>
      <c r="V11" s="61"/>
      <c r="W11" s="61"/>
      <c r="X11" s="61"/>
      <c r="Y11" s="61"/>
      <c r="Z11" s="61"/>
    </row>
    <row r="12" spans="1:26" s="27" customFormat="1" ht="12.75" customHeight="1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61" t="s">
        <v>332</v>
      </c>
      <c r="S12" s="61"/>
      <c r="T12" s="61"/>
      <c r="U12" s="61"/>
      <c r="V12" s="61"/>
      <c r="W12" s="61"/>
      <c r="X12" s="61"/>
      <c r="Y12" s="61"/>
      <c r="Z12" s="61"/>
    </row>
    <row r="13" spans="1:26" s="27" customFormat="1" ht="21.6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62" t="s">
        <v>333</v>
      </c>
      <c r="S13" s="62"/>
      <c r="T13" s="62"/>
      <c r="U13" s="62"/>
      <c r="V13" s="62"/>
      <c r="W13" s="62"/>
      <c r="X13" s="31"/>
      <c r="Y13" s="31"/>
    </row>
    <row r="14" spans="1:26" ht="150.75" hidden="1" customHeight="1" x14ac:dyDescent="0.2"/>
    <row r="15" spans="1:26" ht="12.75" customHeight="1" x14ac:dyDescent="0.2">
      <c r="A15" s="21" t="str">
        <f>"Ведомственная структура расходов местного бюджета на "&amp;P18&amp;" год и плановый период "&amp;R18&amp;" и "&amp;T18&amp;" годов"</f>
        <v>Ведомственная структура расходов местного бюджета на 2026 год и плановый период 2027 и 2028 годов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19"/>
      <c r="S15" s="19"/>
      <c r="T15" s="19"/>
      <c r="U15" s="1"/>
      <c r="V15" s="1"/>
    </row>
    <row r="16" spans="1:26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1"/>
      <c r="R16" s="1"/>
      <c r="S16" s="1"/>
      <c r="T16" s="18" t="s">
        <v>326</v>
      </c>
      <c r="U16" s="1"/>
      <c r="V16" s="1"/>
    </row>
    <row r="17" spans="1:23" ht="12.75" customHeight="1" x14ac:dyDescent="0.2">
      <c r="A17" s="5"/>
      <c r="B17" s="56" t="s">
        <v>325</v>
      </c>
      <c r="C17" s="17"/>
      <c r="D17" s="17"/>
      <c r="E17" s="17"/>
      <c r="F17" s="17"/>
      <c r="G17" s="17"/>
      <c r="H17" s="17"/>
      <c r="I17" s="17"/>
      <c r="J17" s="17"/>
      <c r="K17" s="57" t="s">
        <v>324</v>
      </c>
      <c r="L17" s="57" t="s">
        <v>323</v>
      </c>
      <c r="M17" s="57" t="s">
        <v>322</v>
      </c>
      <c r="N17" s="57" t="s">
        <v>321</v>
      </c>
      <c r="O17" s="58" t="s">
        <v>320</v>
      </c>
      <c r="P17" s="63" t="s">
        <v>319</v>
      </c>
      <c r="Q17" s="63"/>
      <c r="R17" s="63"/>
      <c r="S17" s="63"/>
      <c r="T17" s="63"/>
      <c r="U17" s="63"/>
      <c r="V17" s="63"/>
      <c r="W17" s="63"/>
    </row>
    <row r="18" spans="1:23" ht="12.75" customHeight="1" x14ac:dyDescent="0.2">
      <c r="A18" s="5"/>
      <c r="B18" s="56"/>
      <c r="C18" s="16"/>
      <c r="D18" s="16"/>
      <c r="E18" s="16"/>
      <c r="F18" s="16"/>
      <c r="G18" s="16"/>
      <c r="H18" s="16"/>
      <c r="I18" s="16"/>
      <c r="J18" s="16"/>
      <c r="K18" s="57"/>
      <c r="L18" s="57"/>
      <c r="M18" s="57"/>
      <c r="N18" s="57"/>
      <c r="O18" s="58"/>
      <c r="P18" s="15">
        <v>2026</v>
      </c>
      <c r="Q18" s="14">
        <v>2026</v>
      </c>
      <c r="R18" s="14">
        <v>2027</v>
      </c>
      <c r="S18" s="14">
        <v>2027</v>
      </c>
      <c r="T18" s="14">
        <v>2028</v>
      </c>
      <c r="U18" s="5"/>
      <c r="V18" s="1"/>
      <c r="W18" s="33">
        <v>2028</v>
      </c>
    </row>
    <row r="19" spans="1:23" ht="12.75" customHeight="1" x14ac:dyDescent="0.2">
      <c r="A19" s="6"/>
      <c r="B19" s="13">
        <v>1</v>
      </c>
      <c r="C19" s="12"/>
      <c r="D19" s="11"/>
      <c r="E19" s="11"/>
      <c r="F19" s="11"/>
      <c r="G19" s="11"/>
      <c r="H19" s="11"/>
      <c r="I19" s="11"/>
      <c r="J19" s="10"/>
      <c r="K19" s="10">
        <v>2</v>
      </c>
      <c r="L19" s="9">
        <v>3</v>
      </c>
      <c r="M19" s="9">
        <v>4</v>
      </c>
      <c r="N19" s="9">
        <v>5</v>
      </c>
      <c r="O19" s="9">
        <v>6</v>
      </c>
      <c r="P19" s="9">
        <v>7</v>
      </c>
      <c r="Q19" s="10">
        <v>7</v>
      </c>
      <c r="R19" s="8">
        <v>8</v>
      </c>
      <c r="S19" s="8">
        <v>8</v>
      </c>
      <c r="T19" s="7">
        <v>9</v>
      </c>
      <c r="U19" s="5" t="s">
        <v>0</v>
      </c>
      <c r="V19" s="6"/>
      <c r="W19" s="32">
        <v>9</v>
      </c>
    </row>
    <row r="20" spans="1:23" ht="4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5" t="s">
        <v>0</v>
      </c>
      <c r="V20" s="2"/>
    </row>
    <row r="21" spans="1:23" ht="23.25" customHeight="1" x14ac:dyDescent="0.2">
      <c r="A21" s="4"/>
      <c r="B21" s="59" t="s">
        <v>318</v>
      </c>
      <c r="C21" s="59"/>
      <c r="D21" s="59"/>
      <c r="E21" s="59"/>
      <c r="F21" s="59"/>
      <c r="G21" s="59"/>
      <c r="H21" s="59"/>
      <c r="I21" s="59"/>
      <c r="J21" s="59"/>
      <c r="K21" s="39">
        <v>63</v>
      </c>
      <c r="L21" s="40">
        <v>0</v>
      </c>
      <c r="M21" s="40">
        <v>0</v>
      </c>
      <c r="N21" s="41" t="s">
        <v>0</v>
      </c>
      <c r="O21" s="39" t="s">
        <v>0</v>
      </c>
      <c r="P21" s="42">
        <v>669023430.69000006</v>
      </c>
      <c r="Q21" s="43">
        <f>P21/1000</f>
        <v>669023.43069000007</v>
      </c>
      <c r="R21" s="42">
        <v>73888900</v>
      </c>
      <c r="S21" s="43">
        <f>R21/1000</f>
        <v>73888.899999999994</v>
      </c>
      <c r="T21" s="42">
        <v>74131700</v>
      </c>
      <c r="U21" s="44" t="s">
        <v>0</v>
      </c>
      <c r="V21" s="45"/>
      <c r="W21" s="46">
        <f>T21/1000</f>
        <v>74131.7</v>
      </c>
    </row>
    <row r="22" spans="1:23" ht="12.75" customHeight="1" x14ac:dyDescent="0.2">
      <c r="A22" s="4"/>
      <c r="B22" s="60" t="s">
        <v>317</v>
      </c>
      <c r="C22" s="60"/>
      <c r="D22" s="60"/>
      <c r="E22" s="60"/>
      <c r="F22" s="60"/>
      <c r="G22" s="60"/>
      <c r="H22" s="60"/>
      <c r="I22" s="60"/>
      <c r="J22" s="60"/>
      <c r="K22" s="47">
        <v>63</v>
      </c>
      <c r="L22" s="48">
        <v>1</v>
      </c>
      <c r="M22" s="48">
        <v>0</v>
      </c>
      <c r="N22" s="49" t="s">
        <v>0</v>
      </c>
      <c r="O22" s="47" t="s">
        <v>0</v>
      </c>
      <c r="P22" s="50">
        <v>1036600</v>
      </c>
      <c r="Q22" s="43">
        <f t="shared" ref="Q22:Q85" si="0">P22/1000</f>
        <v>1036.5999999999999</v>
      </c>
      <c r="R22" s="50">
        <v>1008000</v>
      </c>
      <c r="S22" s="43">
        <f t="shared" ref="S22:S85" si="1">R22/1000</f>
        <v>1008</v>
      </c>
      <c r="T22" s="50">
        <v>1072000</v>
      </c>
      <c r="U22" s="44" t="s">
        <v>0</v>
      </c>
      <c r="V22" s="45"/>
      <c r="W22" s="46">
        <f t="shared" ref="W22:W85" si="2">T22/1000</f>
        <v>1072</v>
      </c>
    </row>
    <row r="23" spans="1:23" ht="45.75" customHeight="1" x14ac:dyDescent="0.2">
      <c r="A23" s="4"/>
      <c r="B23" s="60" t="s">
        <v>316</v>
      </c>
      <c r="C23" s="60"/>
      <c r="D23" s="60"/>
      <c r="E23" s="60"/>
      <c r="F23" s="60"/>
      <c r="G23" s="60"/>
      <c r="H23" s="60"/>
      <c r="I23" s="60"/>
      <c r="J23" s="60"/>
      <c r="K23" s="47">
        <v>63</v>
      </c>
      <c r="L23" s="48">
        <v>1</v>
      </c>
      <c r="M23" s="48">
        <v>4</v>
      </c>
      <c r="N23" s="49" t="s">
        <v>0</v>
      </c>
      <c r="O23" s="47" t="s">
        <v>0</v>
      </c>
      <c r="P23" s="50">
        <v>30000</v>
      </c>
      <c r="Q23" s="43">
        <f t="shared" si="0"/>
        <v>30</v>
      </c>
      <c r="R23" s="50">
        <v>0</v>
      </c>
      <c r="S23" s="43">
        <f t="shared" si="1"/>
        <v>0</v>
      </c>
      <c r="T23" s="50">
        <v>0</v>
      </c>
      <c r="U23" s="44" t="s">
        <v>0</v>
      </c>
      <c r="V23" s="45"/>
      <c r="W23" s="46">
        <f t="shared" si="2"/>
        <v>0</v>
      </c>
    </row>
    <row r="24" spans="1:23" ht="12.75" customHeight="1" x14ac:dyDescent="0.2">
      <c r="A24" s="4"/>
      <c r="B24" s="60" t="s">
        <v>311</v>
      </c>
      <c r="C24" s="60"/>
      <c r="D24" s="60"/>
      <c r="E24" s="60"/>
      <c r="F24" s="60"/>
      <c r="G24" s="60"/>
      <c r="H24" s="60"/>
      <c r="I24" s="60"/>
      <c r="J24" s="60"/>
      <c r="K24" s="47">
        <v>63</v>
      </c>
      <c r="L24" s="48">
        <v>1</v>
      </c>
      <c r="M24" s="48">
        <v>4</v>
      </c>
      <c r="N24" s="49" t="s">
        <v>315</v>
      </c>
      <c r="O24" s="47" t="s">
        <v>0</v>
      </c>
      <c r="P24" s="50">
        <v>30000</v>
      </c>
      <c r="Q24" s="43">
        <f t="shared" si="0"/>
        <v>30</v>
      </c>
      <c r="R24" s="50">
        <v>0</v>
      </c>
      <c r="S24" s="43">
        <f t="shared" si="1"/>
        <v>0</v>
      </c>
      <c r="T24" s="50">
        <v>0</v>
      </c>
      <c r="U24" s="44" t="s">
        <v>0</v>
      </c>
      <c r="V24" s="45"/>
      <c r="W24" s="46">
        <f t="shared" si="2"/>
        <v>0</v>
      </c>
    </row>
    <row r="25" spans="1:23" ht="57" customHeight="1" x14ac:dyDescent="0.2">
      <c r="A25" s="4"/>
      <c r="B25" s="60" t="s">
        <v>314</v>
      </c>
      <c r="C25" s="60"/>
      <c r="D25" s="60"/>
      <c r="E25" s="60"/>
      <c r="F25" s="60"/>
      <c r="G25" s="60"/>
      <c r="H25" s="60"/>
      <c r="I25" s="60"/>
      <c r="J25" s="60"/>
      <c r="K25" s="47">
        <v>63</v>
      </c>
      <c r="L25" s="48">
        <v>1</v>
      </c>
      <c r="M25" s="48">
        <v>4</v>
      </c>
      <c r="N25" s="49" t="s">
        <v>313</v>
      </c>
      <c r="O25" s="47" t="s">
        <v>0</v>
      </c>
      <c r="P25" s="50">
        <v>30000</v>
      </c>
      <c r="Q25" s="43">
        <f t="shared" si="0"/>
        <v>30</v>
      </c>
      <c r="R25" s="50">
        <v>0</v>
      </c>
      <c r="S25" s="43">
        <f t="shared" si="1"/>
        <v>0</v>
      </c>
      <c r="T25" s="50">
        <v>0</v>
      </c>
      <c r="U25" s="44" t="s">
        <v>0</v>
      </c>
      <c r="V25" s="45"/>
      <c r="W25" s="46">
        <f t="shared" si="2"/>
        <v>0</v>
      </c>
    </row>
    <row r="26" spans="1:23" ht="57" customHeight="1" x14ac:dyDescent="0.2">
      <c r="A26" s="4"/>
      <c r="B26" s="60" t="s">
        <v>312</v>
      </c>
      <c r="C26" s="60"/>
      <c r="D26" s="60"/>
      <c r="E26" s="60"/>
      <c r="F26" s="60"/>
      <c r="G26" s="60"/>
      <c r="H26" s="60"/>
      <c r="I26" s="60"/>
      <c r="J26" s="60"/>
      <c r="K26" s="47">
        <v>63</v>
      </c>
      <c r="L26" s="48">
        <v>1</v>
      </c>
      <c r="M26" s="48">
        <v>4</v>
      </c>
      <c r="N26" s="49" t="s">
        <v>310</v>
      </c>
      <c r="O26" s="47" t="s">
        <v>0</v>
      </c>
      <c r="P26" s="50">
        <v>30000</v>
      </c>
      <c r="Q26" s="43">
        <f t="shared" si="0"/>
        <v>30</v>
      </c>
      <c r="R26" s="50">
        <v>0</v>
      </c>
      <c r="S26" s="43">
        <f t="shared" si="1"/>
        <v>0</v>
      </c>
      <c r="T26" s="50">
        <v>0</v>
      </c>
      <c r="U26" s="44" t="s">
        <v>0</v>
      </c>
      <c r="V26" s="45"/>
      <c r="W26" s="46">
        <f t="shared" si="2"/>
        <v>0</v>
      </c>
    </row>
    <row r="27" spans="1:23" ht="12.75" customHeight="1" x14ac:dyDescent="0.2">
      <c r="A27" s="4"/>
      <c r="B27" s="60" t="s">
        <v>311</v>
      </c>
      <c r="C27" s="60"/>
      <c r="D27" s="60"/>
      <c r="E27" s="60"/>
      <c r="F27" s="60"/>
      <c r="G27" s="60"/>
      <c r="H27" s="60"/>
      <c r="I27" s="60"/>
      <c r="J27" s="60"/>
      <c r="K27" s="47">
        <v>63</v>
      </c>
      <c r="L27" s="48">
        <v>1</v>
      </c>
      <c r="M27" s="48">
        <v>4</v>
      </c>
      <c r="N27" s="49" t="s">
        <v>310</v>
      </c>
      <c r="O27" s="47" t="s">
        <v>309</v>
      </c>
      <c r="P27" s="50">
        <v>30000</v>
      </c>
      <c r="Q27" s="43">
        <f t="shared" si="0"/>
        <v>30</v>
      </c>
      <c r="R27" s="50">
        <v>0</v>
      </c>
      <c r="S27" s="43">
        <f t="shared" si="1"/>
        <v>0</v>
      </c>
      <c r="T27" s="50">
        <v>0</v>
      </c>
      <c r="U27" s="44" t="s">
        <v>0</v>
      </c>
      <c r="V27" s="45"/>
      <c r="W27" s="46">
        <f t="shared" si="2"/>
        <v>0</v>
      </c>
    </row>
    <row r="28" spans="1:23" ht="12.75" customHeight="1" x14ac:dyDescent="0.2">
      <c r="A28" s="4"/>
      <c r="B28" s="60" t="s">
        <v>308</v>
      </c>
      <c r="C28" s="60"/>
      <c r="D28" s="60"/>
      <c r="E28" s="60"/>
      <c r="F28" s="60"/>
      <c r="G28" s="60"/>
      <c r="H28" s="60"/>
      <c r="I28" s="60"/>
      <c r="J28" s="60"/>
      <c r="K28" s="47">
        <v>63</v>
      </c>
      <c r="L28" s="48">
        <v>1</v>
      </c>
      <c r="M28" s="48">
        <v>11</v>
      </c>
      <c r="N28" s="49" t="s">
        <v>0</v>
      </c>
      <c r="O28" s="47" t="s">
        <v>0</v>
      </c>
      <c r="P28" s="50">
        <v>50000</v>
      </c>
      <c r="Q28" s="43">
        <f t="shared" si="0"/>
        <v>50</v>
      </c>
      <c r="R28" s="50">
        <v>50000</v>
      </c>
      <c r="S28" s="43">
        <f t="shared" si="1"/>
        <v>50</v>
      </c>
      <c r="T28" s="50">
        <v>50000</v>
      </c>
      <c r="U28" s="44" t="s">
        <v>0</v>
      </c>
      <c r="V28" s="45"/>
      <c r="W28" s="46">
        <f t="shared" si="2"/>
        <v>50</v>
      </c>
    </row>
    <row r="29" spans="1:23" ht="23.25" customHeight="1" x14ac:dyDescent="0.2">
      <c r="A29" s="4"/>
      <c r="B29" s="60" t="s">
        <v>172</v>
      </c>
      <c r="C29" s="60"/>
      <c r="D29" s="60"/>
      <c r="E29" s="60"/>
      <c r="F29" s="60"/>
      <c r="G29" s="60"/>
      <c r="H29" s="60"/>
      <c r="I29" s="60"/>
      <c r="J29" s="60"/>
      <c r="K29" s="47">
        <v>63</v>
      </c>
      <c r="L29" s="48">
        <v>1</v>
      </c>
      <c r="M29" s="48">
        <v>11</v>
      </c>
      <c r="N29" s="49" t="s">
        <v>171</v>
      </c>
      <c r="O29" s="47" t="s">
        <v>0</v>
      </c>
      <c r="P29" s="50">
        <v>50000</v>
      </c>
      <c r="Q29" s="43">
        <f t="shared" si="0"/>
        <v>50</v>
      </c>
      <c r="R29" s="50">
        <v>50000</v>
      </c>
      <c r="S29" s="43">
        <f t="shared" si="1"/>
        <v>50</v>
      </c>
      <c r="T29" s="50">
        <v>50000</v>
      </c>
      <c r="U29" s="44" t="s">
        <v>0</v>
      </c>
      <c r="V29" s="45"/>
      <c r="W29" s="46">
        <f t="shared" si="2"/>
        <v>50</v>
      </c>
    </row>
    <row r="30" spans="1:23" ht="12.75" customHeight="1" x14ac:dyDescent="0.2">
      <c r="A30" s="4"/>
      <c r="B30" s="60" t="s">
        <v>307</v>
      </c>
      <c r="C30" s="60"/>
      <c r="D30" s="60"/>
      <c r="E30" s="60"/>
      <c r="F30" s="60"/>
      <c r="G30" s="60"/>
      <c r="H30" s="60"/>
      <c r="I30" s="60"/>
      <c r="J30" s="60"/>
      <c r="K30" s="47">
        <v>63</v>
      </c>
      <c r="L30" s="48">
        <v>1</v>
      </c>
      <c r="M30" s="48">
        <v>11</v>
      </c>
      <c r="N30" s="49" t="s">
        <v>306</v>
      </c>
      <c r="O30" s="47" t="s">
        <v>0</v>
      </c>
      <c r="P30" s="50">
        <v>50000</v>
      </c>
      <c r="Q30" s="43">
        <f t="shared" si="0"/>
        <v>50</v>
      </c>
      <c r="R30" s="50">
        <v>50000</v>
      </c>
      <c r="S30" s="43">
        <f t="shared" si="1"/>
        <v>50</v>
      </c>
      <c r="T30" s="50">
        <v>50000</v>
      </c>
      <c r="U30" s="44" t="s">
        <v>0</v>
      </c>
      <c r="V30" s="45"/>
      <c r="W30" s="46">
        <f t="shared" si="2"/>
        <v>50</v>
      </c>
    </row>
    <row r="31" spans="1:23" ht="23.25" customHeight="1" x14ac:dyDescent="0.2">
      <c r="A31" s="4"/>
      <c r="B31" s="60" t="s">
        <v>305</v>
      </c>
      <c r="C31" s="60"/>
      <c r="D31" s="60"/>
      <c r="E31" s="60"/>
      <c r="F31" s="60"/>
      <c r="G31" s="60"/>
      <c r="H31" s="60"/>
      <c r="I31" s="60"/>
      <c r="J31" s="60"/>
      <c r="K31" s="47">
        <v>63</v>
      </c>
      <c r="L31" s="48">
        <v>1</v>
      </c>
      <c r="M31" s="48">
        <v>11</v>
      </c>
      <c r="N31" s="49" t="s">
        <v>304</v>
      </c>
      <c r="O31" s="47" t="s">
        <v>0</v>
      </c>
      <c r="P31" s="50">
        <v>50000</v>
      </c>
      <c r="Q31" s="43">
        <f t="shared" si="0"/>
        <v>50</v>
      </c>
      <c r="R31" s="50">
        <v>50000</v>
      </c>
      <c r="S31" s="43">
        <f t="shared" si="1"/>
        <v>50</v>
      </c>
      <c r="T31" s="50">
        <v>50000</v>
      </c>
      <c r="U31" s="44" t="s">
        <v>0</v>
      </c>
      <c r="V31" s="45"/>
      <c r="W31" s="46">
        <f t="shared" si="2"/>
        <v>50</v>
      </c>
    </row>
    <row r="32" spans="1:23" ht="12.75" customHeight="1" x14ac:dyDescent="0.2">
      <c r="A32" s="4"/>
      <c r="B32" s="60" t="s">
        <v>276</v>
      </c>
      <c r="C32" s="60"/>
      <c r="D32" s="60"/>
      <c r="E32" s="60"/>
      <c r="F32" s="60"/>
      <c r="G32" s="60"/>
      <c r="H32" s="60"/>
      <c r="I32" s="60"/>
      <c r="J32" s="60"/>
      <c r="K32" s="47">
        <v>63</v>
      </c>
      <c r="L32" s="48">
        <v>1</v>
      </c>
      <c r="M32" s="48">
        <v>11</v>
      </c>
      <c r="N32" s="49" t="s">
        <v>304</v>
      </c>
      <c r="O32" s="47" t="s">
        <v>274</v>
      </c>
      <c r="P32" s="50">
        <v>50000</v>
      </c>
      <c r="Q32" s="43">
        <f t="shared" si="0"/>
        <v>50</v>
      </c>
      <c r="R32" s="50">
        <v>50000</v>
      </c>
      <c r="S32" s="43">
        <f t="shared" si="1"/>
        <v>50</v>
      </c>
      <c r="T32" s="50">
        <v>50000</v>
      </c>
      <c r="U32" s="44" t="s">
        <v>0</v>
      </c>
      <c r="V32" s="45"/>
      <c r="W32" s="46">
        <f t="shared" si="2"/>
        <v>50</v>
      </c>
    </row>
    <row r="33" spans="1:23" ht="12.75" customHeight="1" x14ac:dyDescent="0.2">
      <c r="A33" s="4"/>
      <c r="B33" s="60" t="s">
        <v>303</v>
      </c>
      <c r="C33" s="60"/>
      <c r="D33" s="60"/>
      <c r="E33" s="60"/>
      <c r="F33" s="60"/>
      <c r="G33" s="60"/>
      <c r="H33" s="60"/>
      <c r="I33" s="60"/>
      <c r="J33" s="60"/>
      <c r="K33" s="47">
        <v>63</v>
      </c>
      <c r="L33" s="48">
        <v>1</v>
      </c>
      <c r="M33" s="48">
        <v>13</v>
      </c>
      <c r="N33" s="49" t="s">
        <v>0</v>
      </c>
      <c r="O33" s="47" t="s">
        <v>0</v>
      </c>
      <c r="P33" s="50">
        <v>956600</v>
      </c>
      <c r="Q33" s="43">
        <f t="shared" si="0"/>
        <v>956.6</v>
      </c>
      <c r="R33" s="50">
        <v>958000</v>
      </c>
      <c r="S33" s="43">
        <f t="shared" si="1"/>
        <v>958</v>
      </c>
      <c r="T33" s="50">
        <v>1022000</v>
      </c>
      <c r="U33" s="44" t="s">
        <v>0</v>
      </c>
      <c r="V33" s="45"/>
      <c r="W33" s="46">
        <f t="shared" si="2"/>
        <v>1022</v>
      </c>
    </row>
    <row r="34" spans="1:23" ht="57" customHeight="1" x14ac:dyDescent="0.2">
      <c r="A34" s="4"/>
      <c r="B34" s="60" t="s">
        <v>302</v>
      </c>
      <c r="C34" s="60"/>
      <c r="D34" s="60"/>
      <c r="E34" s="60"/>
      <c r="F34" s="60"/>
      <c r="G34" s="60"/>
      <c r="H34" s="60"/>
      <c r="I34" s="60"/>
      <c r="J34" s="60"/>
      <c r="K34" s="47">
        <v>63</v>
      </c>
      <c r="L34" s="48">
        <v>1</v>
      </c>
      <c r="M34" s="48">
        <v>13</v>
      </c>
      <c r="N34" s="49" t="s">
        <v>301</v>
      </c>
      <c r="O34" s="47" t="s">
        <v>0</v>
      </c>
      <c r="P34" s="50">
        <v>320000</v>
      </c>
      <c r="Q34" s="43">
        <f t="shared" si="0"/>
        <v>320</v>
      </c>
      <c r="R34" s="50">
        <v>320000</v>
      </c>
      <c r="S34" s="43">
        <f t="shared" si="1"/>
        <v>320</v>
      </c>
      <c r="T34" s="50">
        <v>320000</v>
      </c>
      <c r="U34" s="44" t="s">
        <v>0</v>
      </c>
      <c r="V34" s="45"/>
      <c r="W34" s="46">
        <f t="shared" si="2"/>
        <v>320</v>
      </c>
    </row>
    <row r="35" spans="1:23" ht="45.75" customHeight="1" x14ac:dyDescent="0.2">
      <c r="A35" s="4"/>
      <c r="B35" s="60" t="s">
        <v>300</v>
      </c>
      <c r="C35" s="60"/>
      <c r="D35" s="60"/>
      <c r="E35" s="60"/>
      <c r="F35" s="60"/>
      <c r="G35" s="60"/>
      <c r="H35" s="60"/>
      <c r="I35" s="60"/>
      <c r="J35" s="60"/>
      <c r="K35" s="47">
        <v>63</v>
      </c>
      <c r="L35" s="48">
        <v>1</v>
      </c>
      <c r="M35" s="48">
        <v>13</v>
      </c>
      <c r="N35" s="49" t="s">
        <v>299</v>
      </c>
      <c r="O35" s="47" t="s">
        <v>0</v>
      </c>
      <c r="P35" s="50">
        <v>110000</v>
      </c>
      <c r="Q35" s="43">
        <f t="shared" si="0"/>
        <v>110</v>
      </c>
      <c r="R35" s="50">
        <v>110000</v>
      </c>
      <c r="S35" s="43">
        <f t="shared" si="1"/>
        <v>110</v>
      </c>
      <c r="T35" s="50">
        <v>110000</v>
      </c>
      <c r="U35" s="44" t="s">
        <v>0</v>
      </c>
      <c r="V35" s="45"/>
      <c r="W35" s="46">
        <f t="shared" si="2"/>
        <v>110</v>
      </c>
    </row>
    <row r="36" spans="1:23" ht="34.5" customHeight="1" x14ac:dyDescent="0.2">
      <c r="A36" s="4"/>
      <c r="B36" s="60" t="s">
        <v>298</v>
      </c>
      <c r="C36" s="60"/>
      <c r="D36" s="60"/>
      <c r="E36" s="60"/>
      <c r="F36" s="60"/>
      <c r="G36" s="60"/>
      <c r="H36" s="60"/>
      <c r="I36" s="60"/>
      <c r="J36" s="60"/>
      <c r="K36" s="47">
        <v>63</v>
      </c>
      <c r="L36" s="48">
        <v>1</v>
      </c>
      <c r="M36" s="48">
        <v>13</v>
      </c>
      <c r="N36" s="49" t="s">
        <v>297</v>
      </c>
      <c r="O36" s="47" t="s">
        <v>0</v>
      </c>
      <c r="P36" s="50">
        <v>100000</v>
      </c>
      <c r="Q36" s="43">
        <f t="shared" si="0"/>
        <v>100</v>
      </c>
      <c r="R36" s="50">
        <v>100000</v>
      </c>
      <c r="S36" s="43">
        <f t="shared" si="1"/>
        <v>100</v>
      </c>
      <c r="T36" s="50">
        <v>100000</v>
      </c>
      <c r="U36" s="44" t="s">
        <v>0</v>
      </c>
      <c r="V36" s="45"/>
      <c r="W36" s="46">
        <f t="shared" si="2"/>
        <v>100</v>
      </c>
    </row>
    <row r="37" spans="1:23" ht="23.25" customHeight="1" x14ac:dyDescent="0.2">
      <c r="A37" s="4"/>
      <c r="B37" s="60" t="s">
        <v>76</v>
      </c>
      <c r="C37" s="60"/>
      <c r="D37" s="60"/>
      <c r="E37" s="60"/>
      <c r="F37" s="60"/>
      <c r="G37" s="60"/>
      <c r="H37" s="60"/>
      <c r="I37" s="60"/>
      <c r="J37" s="60"/>
      <c r="K37" s="47">
        <v>63</v>
      </c>
      <c r="L37" s="48">
        <v>1</v>
      </c>
      <c r="M37" s="48">
        <v>13</v>
      </c>
      <c r="N37" s="49" t="s">
        <v>297</v>
      </c>
      <c r="O37" s="47" t="s">
        <v>74</v>
      </c>
      <c r="P37" s="50">
        <v>100000</v>
      </c>
      <c r="Q37" s="43">
        <f t="shared" si="0"/>
        <v>100</v>
      </c>
      <c r="R37" s="50">
        <v>100000</v>
      </c>
      <c r="S37" s="43">
        <f t="shared" si="1"/>
        <v>100</v>
      </c>
      <c r="T37" s="50">
        <v>100000</v>
      </c>
      <c r="U37" s="44" t="s">
        <v>0</v>
      </c>
      <c r="V37" s="45"/>
      <c r="W37" s="46">
        <f t="shared" si="2"/>
        <v>100</v>
      </c>
    </row>
    <row r="38" spans="1:23" ht="45.75" customHeight="1" x14ac:dyDescent="0.2">
      <c r="A38" s="4"/>
      <c r="B38" s="60" t="s">
        <v>296</v>
      </c>
      <c r="C38" s="60"/>
      <c r="D38" s="60"/>
      <c r="E38" s="60"/>
      <c r="F38" s="60"/>
      <c r="G38" s="60"/>
      <c r="H38" s="60"/>
      <c r="I38" s="60"/>
      <c r="J38" s="60"/>
      <c r="K38" s="47">
        <v>63</v>
      </c>
      <c r="L38" s="48">
        <v>1</v>
      </c>
      <c r="M38" s="48">
        <v>13</v>
      </c>
      <c r="N38" s="49" t="s">
        <v>295</v>
      </c>
      <c r="O38" s="47" t="s">
        <v>0</v>
      </c>
      <c r="P38" s="50">
        <v>10000</v>
      </c>
      <c r="Q38" s="43">
        <f t="shared" si="0"/>
        <v>10</v>
      </c>
      <c r="R38" s="50">
        <v>10000</v>
      </c>
      <c r="S38" s="43">
        <f t="shared" si="1"/>
        <v>10</v>
      </c>
      <c r="T38" s="50">
        <v>10000</v>
      </c>
      <c r="U38" s="44" t="s">
        <v>0</v>
      </c>
      <c r="V38" s="45"/>
      <c r="W38" s="46">
        <f t="shared" si="2"/>
        <v>10</v>
      </c>
    </row>
    <row r="39" spans="1:23" ht="23.25" customHeight="1" x14ac:dyDescent="0.2">
      <c r="A39" s="4"/>
      <c r="B39" s="60" t="s">
        <v>76</v>
      </c>
      <c r="C39" s="60"/>
      <c r="D39" s="60"/>
      <c r="E39" s="60"/>
      <c r="F39" s="60"/>
      <c r="G39" s="60"/>
      <c r="H39" s="60"/>
      <c r="I39" s="60"/>
      <c r="J39" s="60"/>
      <c r="K39" s="47">
        <v>63</v>
      </c>
      <c r="L39" s="48">
        <v>1</v>
      </c>
      <c r="M39" s="48">
        <v>13</v>
      </c>
      <c r="N39" s="49" t="s">
        <v>295</v>
      </c>
      <c r="O39" s="47" t="s">
        <v>74</v>
      </c>
      <c r="P39" s="50">
        <v>10000</v>
      </c>
      <c r="Q39" s="43">
        <f t="shared" si="0"/>
        <v>10</v>
      </c>
      <c r="R39" s="50">
        <v>10000</v>
      </c>
      <c r="S39" s="43">
        <f t="shared" si="1"/>
        <v>10</v>
      </c>
      <c r="T39" s="50">
        <v>10000</v>
      </c>
      <c r="U39" s="44" t="s">
        <v>0</v>
      </c>
      <c r="V39" s="45"/>
      <c r="W39" s="46">
        <f t="shared" si="2"/>
        <v>10</v>
      </c>
    </row>
    <row r="40" spans="1:23" ht="45.75" customHeight="1" x14ac:dyDescent="0.2">
      <c r="A40" s="4"/>
      <c r="B40" s="60" t="s">
        <v>294</v>
      </c>
      <c r="C40" s="60"/>
      <c r="D40" s="60"/>
      <c r="E40" s="60"/>
      <c r="F40" s="60"/>
      <c r="G40" s="60"/>
      <c r="H40" s="60"/>
      <c r="I40" s="60"/>
      <c r="J40" s="60"/>
      <c r="K40" s="47">
        <v>63</v>
      </c>
      <c r="L40" s="48">
        <v>1</v>
      </c>
      <c r="M40" s="48">
        <v>13</v>
      </c>
      <c r="N40" s="49" t="s">
        <v>293</v>
      </c>
      <c r="O40" s="47" t="s">
        <v>0</v>
      </c>
      <c r="P40" s="50">
        <v>210000</v>
      </c>
      <c r="Q40" s="43">
        <f t="shared" si="0"/>
        <v>210</v>
      </c>
      <c r="R40" s="50">
        <v>210000</v>
      </c>
      <c r="S40" s="43">
        <f t="shared" si="1"/>
        <v>210</v>
      </c>
      <c r="T40" s="50">
        <v>210000</v>
      </c>
      <c r="U40" s="44" t="s">
        <v>0</v>
      </c>
      <c r="V40" s="45"/>
      <c r="W40" s="46">
        <f t="shared" si="2"/>
        <v>210</v>
      </c>
    </row>
    <row r="41" spans="1:23" ht="57" customHeight="1" x14ac:dyDescent="0.2">
      <c r="A41" s="4"/>
      <c r="B41" s="60" t="s">
        <v>292</v>
      </c>
      <c r="C41" s="60"/>
      <c r="D41" s="60"/>
      <c r="E41" s="60"/>
      <c r="F41" s="60"/>
      <c r="G41" s="60"/>
      <c r="H41" s="60"/>
      <c r="I41" s="60"/>
      <c r="J41" s="60"/>
      <c r="K41" s="47">
        <v>63</v>
      </c>
      <c r="L41" s="48">
        <v>1</v>
      </c>
      <c r="M41" s="48">
        <v>13</v>
      </c>
      <c r="N41" s="49" t="s">
        <v>291</v>
      </c>
      <c r="O41" s="47" t="s">
        <v>0</v>
      </c>
      <c r="P41" s="50">
        <v>10000</v>
      </c>
      <c r="Q41" s="43">
        <f t="shared" si="0"/>
        <v>10</v>
      </c>
      <c r="R41" s="50">
        <v>10000</v>
      </c>
      <c r="S41" s="43">
        <f t="shared" si="1"/>
        <v>10</v>
      </c>
      <c r="T41" s="50">
        <v>10000</v>
      </c>
      <c r="U41" s="44" t="s">
        <v>0</v>
      </c>
      <c r="V41" s="45"/>
      <c r="W41" s="46">
        <f t="shared" si="2"/>
        <v>10</v>
      </c>
    </row>
    <row r="42" spans="1:23" ht="23.25" customHeight="1" x14ac:dyDescent="0.2">
      <c r="A42" s="4"/>
      <c r="B42" s="60" t="s">
        <v>76</v>
      </c>
      <c r="C42" s="60"/>
      <c r="D42" s="60"/>
      <c r="E42" s="60"/>
      <c r="F42" s="60"/>
      <c r="G42" s="60"/>
      <c r="H42" s="60"/>
      <c r="I42" s="60"/>
      <c r="J42" s="60"/>
      <c r="K42" s="47">
        <v>63</v>
      </c>
      <c r="L42" s="48">
        <v>1</v>
      </c>
      <c r="M42" s="48">
        <v>13</v>
      </c>
      <c r="N42" s="49" t="s">
        <v>291</v>
      </c>
      <c r="O42" s="47" t="s">
        <v>74</v>
      </c>
      <c r="P42" s="50">
        <v>10000</v>
      </c>
      <c r="Q42" s="43">
        <f t="shared" si="0"/>
        <v>10</v>
      </c>
      <c r="R42" s="50">
        <v>10000</v>
      </c>
      <c r="S42" s="43">
        <f t="shared" si="1"/>
        <v>10</v>
      </c>
      <c r="T42" s="50">
        <v>10000</v>
      </c>
      <c r="U42" s="44" t="s">
        <v>0</v>
      </c>
      <c r="V42" s="45"/>
      <c r="W42" s="46">
        <f t="shared" si="2"/>
        <v>10</v>
      </c>
    </row>
    <row r="43" spans="1:23" ht="57" customHeight="1" x14ac:dyDescent="0.2">
      <c r="A43" s="4"/>
      <c r="B43" s="60" t="s">
        <v>290</v>
      </c>
      <c r="C43" s="60"/>
      <c r="D43" s="60"/>
      <c r="E43" s="60"/>
      <c r="F43" s="60"/>
      <c r="G43" s="60"/>
      <c r="H43" s="60"/>
      <c r="I43" s="60"/>
      <c r="J43" s="60"/>
      <c r="K43" s="47">
        <v>63</v>
      </c>
      <c r="L43" s="48">
        <v>1</v>
      </c>
      <c r="M43" s="48">
        <v>13</v>
      </c>
      <c r="N43" s="49" t="s">
        <v>289</v>
      </c>
      <c r="O43" s="47" t="s">
        <v>0</v>
      </c>
      <c r="P43" s="50">
        <v>200000</v>
      </c>
      <c r="Q43" s="43">
        <f t="shared" si="0"/>
        <v>200</v>
      </c>
      <c r="R43" s="50">
        <v>200000</v>
      </c>
      <c r="S43" s="43">
        <f t="shared" si="1"/>
        <v>200</v>
      </c>
      <c r="T43" s="50">
        <v>200000</v>
      </c>
      <c r="U43" s="44" t="s">
        <v>0</v>
      </c>
      <c r="V43" s="45"/>
      <c r="W43" s="46">
        <f t="shared" si="2"/>
        <v>200</v>
      </c>
    </row>
    <row r="44" spans="1:23" ht="23.25" customHeight="1" x14ac:dyDescent="0.2">
      <c r="A44" s="4"/>
      <c r="B44" s="60" t="s">
        <v>76</v>
      </c>
      <c r="C44" s="60"/>
      <c r="D44" s="60"/>
      <c r="E44" s="60"/>
      <c r="F44" s="60"/>
      <c r="G44" s="60"/>
      <c r="H44" s="60"/>
      <c r="I44" s="60"/>
      <c r="J44" s="60"/>
      <c r="K44" s="47">
        <v>63</v>
      </c>
      <c r="L44" s="48">
        <v>1</v>
      </c>
      <c r="M44" s="48">
        <v>13</v>
      </c>
      <c r="N44" s="49" t="s">
        <v>289</v>
      </c>
      <c r="O44" s="47" t="s">
        <v>74</v>
      </c>
      <c r="P44" s="50">
        <v>200000</v>
      </c>
      <c r="Q44" s="43">
        <f t="shared" si="0"/>
        <v>200</v>
      </c>
      <c r="R44" s="50">
        <v>200000</v>
      </c>
      <c r="S44" s="43">
        <f t="shared" si="1"/>
        <v>200</v>
      </c>
      <c r="T44" s="50">
        <v>200000</v>
      </c>
      <c r="U44" s="44" t="s">
        <v>0</v>
      </c>
      <c r="V44" s="45"/>
      <c r="W44" s="46">
        <f t="shared" si="2"/>
        <v>200</v>
      </c>
    </row>
    <row r="45" spans="1:23" ht="34.5" customHeight="1" x14ac:dyDescent="0.2">
      <c r="A45" s="4"/>
      <c r="B45" s="60" t="s">
        <v>288</v>
      </c>
      <c r="C45" s="60"/>
      <c r="D45" s="60"/>
      <c r="E45" s="60"/>
      <c r="F45" s="60"/>
      <c r="G45" s="60"/>
      <c r="H45" s="60"/>
      <c r="I45" s="60"/>
      <c r="J45" s="60"/>
      <c r="K45" s="47">
        <v>63</v>
      </c>
      <c r="L45" s="48">
        <v>1</v>
      </c>
      <c r="M45" s="48">
        <v>13</v>
      </c>
      <c r="N45" s="49" t="s">
        <v>287</v>
      </c>
      <c r="O45" s="47" t="s">
        <v>0</v>
      </c>
      <c r="P45" s="50">
        <v>10000</v>
      </c>
      <c r="Q45" s="43">
        <f t="shared" si="0"/>
        <v>10</v>
      </c>
      <c r="R45" s="50">
        <v>10000</v>
      </c>
      <c r="S45" s="43">
        <f t="shared" si="1"/>
        <v>10</v>
      </c>
      <c r="T45" s="50">
        <v>10000</v>
      </c>
      <c r="U45" s="44" t="s">
        <v>0</v>
      </c>
      <c r="V45" s="45"/>
      <c r="W45" s="46">
        <f t="shared" si="2"/>
        <v>10</v>
      </c>
    </row>
    <row r="46" spans="1:23" ht="68.25" customHeight="1" x14ac:dyDescent="0.2">
      <c r="A46" s="4"/>
      <c r="B46" s="60" t="s">
        <v>286</v>
      </c>
      <c r="C46" s="60"/>
      <c r="D46" s="60"/>
      <c r="E46" s="60"/>
      <c r="F46" s="60"/>
      <c r="G46" s="60"/>
      <c r="H46" s="60"/>
      <c r="I46" s="60"/>
      <c r="J46" s="60"/>
      <c r="K46" s="47">
        <v>63</v>
      </c>
      <c r="L46" s="48">
        <v>1</v>
      </c>
      <c r="M46" s="48">
        <v>13</v>
      </c>
      <c r="N46" s="49" t="s">
        <v>285</v>
      </c>
      <c r="O46" s="47" t="s">
        <v>0</v>
      </c>
      <c r="P46" s="50">
        <v>10000</v>
      </c>
      <c r="Q46" s="43">
        <f t="shared" si="0"/>
        <v>10</v>
      </c>
      <c r="R46" s="50">
        <v>10000</v>
      </c>
      <c r="S46" s="43">
        <f t="shared" si="1"/>
        <v>10</v>
      </c>
      <c r="T46" s="50">
        <v>10000</v>
      </c>
      <c r="U46" s="44" t="s">
        <v>0</v>
      </c>
      <c r="V46" s="45"/>
      <c r="W46" s="46">
        <f t="shared" si="2"/>
        <v>10</v>
      </c>
    </row>
    <row r="47" spans="1:23" ht="23.25" customHeight="1" x14ac:dyDescent="0.2">
      <c r="A47" s="4"/>
      <c r="B47" s="60" t="s">
        <v>284</v>
      </c>
      <c r="C47" s="60"/>
      <c r="D47" s="60"/>
      <c r="E47" s="60"/>
      <c r="F47" s="60"/>
      <c r="G47" s="60"/>
      <c r="H47" s="60"/>
      <c r="I47" s="60"/>
      <c r="J47" s="60"/>
      <c r="K47" s="47">
        <v>63</v>
      </c>
      <c r="L47" s="48">
        <v>1</v>
      </c>
      <c r="M47" s="48">
        <v>13</v>
      </c>
      <c r="N47" s="49" t="s">
        <v>283</v>
      </c>
      <c r="O47" s="47" t="s">
        <v>0</v>
      </c>
      <c r="P47" s="50">
        <v>10000</v>
      </c>
      <c r="Q47" s="43">
        <f t="shared" si="0"/>
        <v>10</v>
      </c>
      <c r="R47" s="50">
        <v>10000</v>
      </c>
      <c r="S47" s="43">
        <f t="shared" si="1"/>
        <v>10</v>
      </c>
      <c r="T47" s="50">
        <v>10000</v>
      </c>
      <c r="U47" s="44" t="s">
        <v>0</v>
      </c>
      <c r="V47" s="45"/>
      <c r="W47" s="46">
        <f t="shared" si="2"/>
        <v>10</v>
      </c>
    </row>
    <row r="48" spans="1:23" ht="23.25" customHeight="1" x14ac:dyDescent="0.2">
      <c r="A48" s="4"/>
      <c r="B48" s="60" t="s">
        <v>76</v>
      </c>
      <c r="C48" s="60"/>
      <c r="D48" s="60"/>
      <c r="E48" s="60"/>
      <c r="F48" s="60"/>
      <c r="G48" s="60"/>
      <c r="H48" s="60"/>
      <c r="I48" s="60"/>
      <c r="J48" s="60"/>
      <c r="K48" s="47">
        <v>63</v>
      </c>
      <c r="L48" s="48">
        <v>1</v>
      </c>
      <c r="M48" s="48">
        <v>13</v>
      </c>
      <c r="N48" s="49" t="s">
        <v>283</v>
      </c>
      <c r="O48" s="47" t="s">
        <v>74</v>
      </c>
      <c r="P48" s="50">
        <v>10000</v>
      </c>
      <c r="Q48" s="43">
        <f t="shared" si="0"/>
        <v>10</v>
      </c>
      <c r="R48" s="50">
        <v>10000</v>
      </c>
      <c r="S48" s="43">
        <f t="shared" si="1"/>
        <v>10</v>
      </c>
      <c r="T48" s="50">
        <v>10000</v>
      </c>
      <c r="U48" s="44" t="s">
        <v>0</v>
      </c>
      <c r="V48" s="45"/>
      <c r="W48" s="46">
        <f t="shared" si="2"/>
        <v>10</v>
      </c>
    </row>
    <row r="49" spans="1:23" ht="23.25" customHeight="1" x14ac:dyDescent="0.2">
      <c r="A49" s="4"/>
      <c r="B49" s="60" t="s">
        <v>172</v>
      </c>
      <c r="C49" s="60"/>
      <c r="D49" s="60"/>
      <c r="E49" s="60"/>
      <c r="F49" s="60"/>
      <c r="G49" s="60"/>
      <c r="H49" s="60"/>
      <c r="I49" s="60"/>
      <c r="J49" s="60"/>
      <c r="K49" s="47">
        <v>63</v>
      </c>
      <c r="L49" s="48">
        <v>1</v>
      </c>
      <c r="M49" s="48">
        <v>13</v>
      </c>
      <c r="N49" s="49" t="s">
        <v>171</v>
      </c>
      <c r="O49" s="47" t="s">
        <v>0</v>
      </c>
      <c r="P49" s="50">
        <v>626600</v>
      </c>
      <c r="Q49" s="43">
        <f t="shared" si="0"/>
        <v>626.6</v>
      </c>
      <c r="R49" s="50">
        <v>628000</v>
      </c>
      <c r="S49" s="43">
        <f t="shared" si="1"/>
        <v>628</v>
      </c>
      <c r="T49" s="50">
        <v>692000</v>
      </c>
      <c r="U49" s="44" t="s">
        <v>0</v>
      </c>
      <c r="V49" s="45"/>
      <c r="W49" s="46">
        <f t="shared" si="2"/>
        <v>692</v>
      </c>
    </row>
    <row r="50" spans="1:23" ht="12.75" customHeight="1" x14ac:dyDescent="0.2">
      <c r="A50" s="4"/>
      <c r="B50" s="60" t="s">
        <v>170</v>
      </c>
      <c r="C50" s="60"/>
      <c r="D50" s="60"/>
      <c r="E50" s="60"/>
      <c r="F50" s="60"/>
      <c r="G50" s="60"/>
      <c r="H50" s="60"/>
      <c r="I50" s="60"/>
      <c r="J50" s="60"/>
      <c r="K50" s="47">
        <v>63</v>
      </c>
      <c r="L50" s="48">
        <v>1</v>
      </c>
      <c r="M50" s="48">
        <v>13</v>
      </c>
      <c r="N50" s="49" t="s">
        <v>169</v>
      </c>
      <c r="O50" s="47" t="s">
        <v>0</v>
      </c>
      <c r="P50" s="50">
        <v>587210.23999999999</v>
      </c>
      <c r="Q50" s="43">
        <f t="shared" si="0"/>
        <v>587.21024</v>
      </c>
      <c r="R50" s="50">
        <v>628000</v>
      </c>
      <c r="S50" s="43">
        <f t="shared" si="1"/>
        <v>628</v>
      </c>
      <c r="T50" s="50">
        <v>692000</v>
      </c>
      <c r="U50" s="44" t="s">
        <v>0</v>
      </c>
      <c r="V50" s="45"/>
      <c r="W50" s="46">
        <f t="shared" si="2"/>
        <v>692</v>
      </c>
    </row>
    <row r="51" spans="1:23" ht="23.25" customHeight="1" x14ac:dyDescent="0.2">
      <c r="A51" s="4"/>
      <c r="B51" s="60" t="s">
        <v>282</v>
      </c>
      <c r="C51" s="60"/>
      <c r="D51" s="60"/>
      <c r="E51" s="60"/>
      <c r="F51" s="60"/>
      <c r="G51" s="60"/>
      <c r="H51" s="60"/>
      <c r="I51" s="60"/>
      <c r="J51" s="60"/>
      <c r="K51" s="47">
        <v>63</v>
      </c>
      <c r="L51" s="48">
        <v>1</v>
      </c>
      <c r="M51" s="48">
        <v>13</v>
      </c>
      <c r="N51" s="49" t="s">
        <v>281</v>
      </c>
      <c r="O51" s="47" t="s">
        <v>0</v>
      </c>
      <c r="P51" s="50">
        <v>581600</v>
      </c>
      <c r="Q51" s="43">
        <f t="shared" si="0"/>
        <v>581.6</v>
      </c>
      <c r="R51" s="50">
        <v>583000</v>
      </c>
      <c r="S51" s="43">
        <f t="shared" si="1"/>
        <v>583</v>
      </c>
      <c r="T51" s="50">
        <v>647000</v>
      </c>
      <c r="U51" s="44" t="s">
        <v>0</v>
      </c>
      <c r="V51" s="45"/>
      <c r="W51" s="46">
        <f t="shared" si="2"/>
        <v>647</v>
      </c>
    </row>
    <row r="52" spans="1:23" ht="23.25" customHeight="1" x14ac:dyDescent="0.2">
      <c r="A52" s="4"/>
      <c r="B52" s="60" t="s">
        <v>76</v>
      </c>
      <c r="C52" s="60"/>
      <c r="D52" s="60"/>
      <c r="E52" s="60"/>
      <c r="F52" s="60"/>
      <c r="G52" s="60"/>
      <c r="H52" s="60"/>
      <c r="I52" s="60"/>
      <c r="J52" s="60"/>
      <c r="K52" s="47">
        <v>63</v>
      </c>
      <c r="L52" s="48">
        <v>1</v>
      </c>
      <c r="M52" s="48">
        <v>13</v>
      </c>
      <c r="N52" s="49" t="s">
        <v>281</v>
      </c>
      <c r="O52" s="47" t="s">
        <v>74</v>
      </c>
      <c r="P52" s="50">
        <v>556900</v>
      </c>
      <c r="Q52" s="43">
        <f t="shared" si="0"/>
        <v>556.9</v>
      </c>
      <c r="R52" s="50">
        <v>558300</v>
      </c>
      <c r="S52" s="43">
        <f t="shared" si="1"/>
        <v>558.29999999999995</v>
      </c>
      <c r="T52" s="50">
        <v>622300</v>
      </c>
      <c r="U52" s="44" t="s">
        <v>0</v>
      </c>
      <c r="V52" s="45"/>
      <c r="W52" s="46">
        <f t="shared" si="2"/>
        <v>622.29999999999995</v>
      </c>
    </row>
    <row r="53" spans="1:23" ht="12.75" customHeight="1" x14ac:dyDescent="0.2">
      <c r="A53" s="4"/>
      <c r="B53" s="60" t="s">
        <v>276</v>
      </c>
      <c r="C53" s="60"/>
      <c r="D53" s="60"/>
      <c r="E53" s="60"/>
      <c r="F53" s="60"/>
      <c r="G53" s="60"/>
      <c r="H53" s="60"/>
      <c r="I53" s="60"/>
      <c r="J53" s="60"/>
      <c r="K53" s="47">
        <v>63</v>
      </c>
      <c r="L53" s="48">
        <v>1</v>
      </c>
      <c r="M53" s="48">
        <v>13</v>
      </c>
      <c r="N53" s="49" t="s">
        <v>281</v>
      </c>
      <c r="O53" s="47" t="s">
        <v>274</v>
      </c>
      <c r="P53" s="50">
        <v>24700</v>
      </c>
      <c r="Q53" s="43">
        <f t="shared" si="0"/>
        <v>24.7</v>
      </c>
      <c r="R53" s="50">
        <v>24700</v>
      </c>
      <c r="S53" s="43">
        <f t="shared" si="1"/>
        <v>24.7</v>
      </c>
      <c r="T53" s="50">
        <v>24700</v>
      </c>
      <c r="U53" s="44" t="s">
        <v>0</v>
      </c>
      <c r="V53" s="45"/>
      <c r="W53" s="46">
        <f t="shared" si="2"/>
        <v>24.7</v>
      </c>
    </row>
    <row r="54" spans="1:23" ht="45.75" customHeight="1" x14ac:dyDescent="0.2">
      <c r="A54" s="4"/>
      <c r="B54" s="60" t="s">
        <v>280</v>
      </c>
      <c r="C54" s="60"/>
      <c r="D54" s="60"/>
      <c r="E54" s="60"/>
      <c r="F54" s="60"/>
      <c r="G54" s="60"/>
      <c r="H54" s="60"/>
      <c r="I54" s="60"/>
      <c r="J54" s="60"/>
      <c r="K54" s="47">
        <v>63</v>
      </c>
      <c r="L54" s="48">
        <v>1</v>
      </c>
      <c r="M54" s="48">
        <v>13</v>
      </c>
      <c r="N54" s="49" t="s">
        <v>279</v>
      </c>
      <c r="O54" s="47" t="s">
        <v>0</v>
      </c>
      <c r="P54" s="50">
        <v>5610.24</v>
      </c>
      <c r="Q54" s="43">
        <f t="shared" si="0"/>
        <v>5.6102400000000001</v>
      </c>
      <c r="R54" s="50">
        <v>45000</v>
      </c>
      <c r="S54" s="43">
        <f t="shared" si="1"/>
        <v>45</v>
      </c>
      <c r="T54" s="50">
        <v>45000</v>
      </c>
      <c r="U54" s="44" t="s">
        <v>0</v>
      </c>
      <c r="V54" s="45"/>
      <c r="W54" s="46">
        <f t="shared" si="2"/>
        <v>45</v>
      </c>
    </row>
    <row r="55" spans="1:23" ht="12.75" customHeight="1" x14ac:dyDescent="0.2">
      <c r="A55" s="4"/>
      <c r="B55" s="60" t="s">
        <v>276</v>
      </c>
      <c r="C55" s="60"/>
      <c r="D55" s="60"/>
      <c r="E55" s="60"/>
      <c r="F55" s="60"/>
      <c r="G55" s="60"/>
      <c r="H55" s="60"/>
      <c r="I55" s="60"/>
      <c r="J55" s="60"/>
      <c r="K55" s="47">
        <v>63</v>
      </c>
      <c r="L55" s="48">
        <v>1</v>
      </c>
      <c r="M55" s="48">
        <v>13</v>
      </c>
      <c r="N55" s="49" t="s">
        <v>279</v>
      </c>
      <c r="O55" s="47" t="s">
        <v>274</v>
      </c>
      <c r="P55" s="50">
        <v>5610.24</v>
      </c>
      <c r="Q55" s="43">
        <f t="shared" si="0"/>
        <v>5.6102400000000001</v>
      </c>
      <c r="R55" s="50">
        <v>45000</v>
      </c>
      <c r="S55" s="43">
        <f t="shared" si="1"/>
        <v>45</v>
      </c>
      <c r="T55" s="50">
        <v>45000</v>
      </c>
      <c r="U55" s="44" t="s">
        <v>0</v>
      </c>
      <c r="V55" s="45"/>
      <c r="W55" s="46">
        <f t="shared" si="2"/>
        <v>45</v>
      </c>
    </row>
    <row r="56" spans="1:23" ht="34.5" customHeight="1" x14ac:dyDescent="0.2">
      <c r="A56" s="4"/>
      <c r="B56" s="60" t="s">
        <v>277</v>
      </c>
      <c r="C56" s="60"/>
      <c r="D56" s="60"/>
      <c r="E56" s="60"/>
      <c r="F56" s="60"/>
      <c r="G56" s="60"/>
      <c r="H56" s="60"/>
      <c r="I56" s="60"/>
      <c r="J56" s="60"/>
      <c r="K56" s="47">
        <v>63</v>
      </c>
      <c r="L56" s="48">
        <v>1</v>
      </c>
      <c r="M56" s="48">
        <v>13</v>
      </c>
      <c r="N56" s="49" t="s">
        <v>278</v>
      </c>
      <c r="O56" s="47" t="s">
        <v>0</v>
      </c>
      <c r="P56" s="50">
        <v>39389.760000000002</v>
      </c>
      <c r="Q56" s="43">
        <f t="shared" si="0"/>
        <v>39.389760000000003</v>
      </c>
      <c r="R56" s="50">
        <v>0</v>
      </c>
      <c r="S56" s="43">
        <f t="shared" si="1"/>
        <v>0</v>
      </c>
      <c r="T56" s="50">
        <v>0</v>
      </c>
      <c r="U56" s="44" t="s">
        <v>0</v>
      </c>
      <c r="V56" s="45"/>
      <c r="W56" s="46">
        <f t="shared" si="2"/>
        <v>0</v>
      </c>
    </row>
    <row r="57" spans="1:23" ht="34.5" customHeight="1" x14ac:dyDescent="0.2">
      <c r="A57" s="4"/>
      <c r="B57" s="60" t="s">
        <v>277</v>
      </c>
      <c r="C57" s="60"/>
      <c r="D57" s="60"/>
      <c r="E57" s="60"/>
      <c r="F57" s="60"/>
      <c r="G57" s="60"/>
      <c r="H57" s="60"/>
      <c r="I57" s="60"/>
      <c r="J57" s="60"/>
      <c r="K57" s="47">
        <v>63</v>
      </c>
      <c r="L57" s="48">
        <v>1</v>
      </c>
      <c r="M57" s="48">
        <v>13</v>
      </c>
      <c r="N57" s="49" t="s">
        <v>275</v>
      </c>
      <c r="O57" s="47" t="s">
        <v>0</v>
      </c>
      <c r="P57" s="50">
        <v>39389.760000000002</v>
      </c>
      <c r="Q57" s="43">
        <f t="shared" si="0"/>
        <v>39.389760000000003</v>
      </c>
      <c r="R57" s="50">
        <v>0</v>
      </c>
      <c r="S57" s="43">
        <f t="shared" si="1"/>
        <v>0</v>
      </c>
      <c r="T57" s="50">
        <v>0</v>
      </c>
      <c r="U57" s="44" t="s">
        <v>0</v>
      </c>
      <c r="V57" s="45"/>
      <c r="W57" s="46">
        <f t="shared" si="2"/>
        <v>0</v>
      </c>
    </row>
    <row r="58" spans="1:23" ht="12.75" customHeight="1" x14ac:dyDescent="0.2">
      <c r="A58" s="4"/>
      <c r="B58" s="60" t="s">
        <v>276</v>
      </c>
      <c r="C58" s="60"/>
      <c r="D58" s="60"/>
      <c r="E58" s="60"/>
      <c r="F58" s="60"/>
      <c r="G58" s="60"/>
      <c r="H58" s="60"/>
      <c r="I58" s="60"/>
      <c r="J58" s="60"/>
      <c r="K58" s="47">
        <v>63</v>
      </c>
      <c r="L58" s="48">
        <v>1</v>
      </c>
      <c r="M58" s="48">
        <v>13</v>
      </c>
      <c r="N58" s="49" t="s">
        <v>275</v>
      </c>
      <c r="O58" s="47" t="s">
        <v>274</v>
      </c>
      <c r="P58" s="50">
        <v>39389.760000000002</v>
      </c>
      <c r="Q58" s="43">
        <f t="shared" si="0"/>
        <v>39.389760000000003</v>
      </c>
      <c r="R58" s="50">
        <v>0</v>
      </c>
      <c r="S58" s="43">
        <f t="shared" si="1"/>
        <v>0</v>
      </c>
      <c r="T58" s="50">
        <v>0</v>
      </c>
      <c r="U58" s="44" t="s">
        <v>0</v>
      </c>
      <c r="V58" s="45"/>
      <c r="W58" s="46">
        <f t="shared" si="2"/>
        <v>0</v>
      </c>
    </row>
    <row r="59" spans="1:23" ht="12.75" customHeight="1" x14ac:dyDescent="0.2">
      <c r="A59" s="4"/>
      <c r="B59" s="60" t="s">
        <v>273</v>
      </c>
      <c r="C59" s="60"/>
      <c r="D59" s="60"/>
      <c r="E59" s="60"/>
      <c r="F59" s="60"/>
      <c r="G59" s="60"/>
      <c r="H59" s="60"/>
      <c r="I59" s="60"/>
      <c r="J59" s="60"/>
      <c r="K59" s="47">
        <v>63</v>
      </c>
      <c r="L59" s="48">
        <v>2</v>
      </c>
      <c r="M59" s="48">
        <v>0</v>
      </c>
      <c r="N59" s="49" t="s">
        <v>0</v>
      </c>
      <c r="O59" s="47" t="s">
        <v>0</v>
      </c>
      <c r="P59" s="50">
        <v>2269800</v>
      </c>
      <c r="Q59" s="43">
        <f t="shared" si="0"/>
        <v>2269.8000000000002</v>
      </c>
      <c r="R59" s="50">
        <v>2529400</v>
      </c>
      <c r="S59" s="43">
        <f t="shared" si="1"/>
        <v>2529.4</v>
      </c>
      <c r="T59" s="50">
        <v>3208200</v>
      </c>
      <c r="U59" s="44" t="s">
        <v>0</v>
      </c>
      <c r="V59" s="45"/>
      <c r="W59" s="46">
        <f t="shared" si="2"/>
        <v>3208.2</v>
      </c>
    </row>
    <row r="60" spans="1:23" ht="12.75" customHeight="1" x14ac:dyDescent="0.2">
      <c r="A60" s="4"/>
      <c r="B60" s="60" t="s">
        <v>272</v>
      </c>
      <c r="C60" s="60"/>
      <c r="D60" s="60"/>
      <c r="E60" s="60"/>
      <c r="F60" s="60"/>
      <c r="G60" s="60"/>
      <c r="H60" s="60"/>
      <c r="I60" s="60"/>
      <c r="J60" s="60"/>
      <c r="K60" s="47">
        <v>63</v>
      </c>
      <c r="L60" s="48">
        <v>2</v>
      </c>
      <c r="M60" s="48">
        <v>3</v>
      </c>
      <c r="N60" s="49" t="s">
        <v>0</v>
      </c>
      <c r="O60" s="47" t="s">
        <v>0</v>
      </c>
      <c r="P60" s="50">
        <v>2269800</v>
      </c>
      <c r="Q60" s="43">
        <f t="shared" si="0"/>
        <v>2269.8000000000002</v>
      </c>
      <c r="R60" s="50">
        <v>2529400</v>
      </c>
      <c r="S60" s="43">
        <f t="shared" si="1"/>
        <v>2529.4</v>
      </c>
      <c r="T60" s="50">
        <v>3208200</v>
      </c>
      <c r="U60" s="44" t="s">
        <v>0</v>
      </c>
      <c r="V60" s="45"/>
      <c r="W60" s="46">
        <f t="shared" si="2"/>
        <v>3208.2</v>
      </c>
    </row>
    <row r="61" spans="1:23" ht="23.25" customHeight="1" x14ac:dyDescent="0.2">
      <c r="A61" s="4"/>
      <c r="B61" s="60" t="s">
        <v>271</v>
      </c>
      <c r="C61" s="60"/>
      <c r="D61" s="60"/>
      <c r="E61" s="60"/>
      <c r="F61" s="60"/>
      <c r="G61" s="60"/>
      <c r="H61" s="60"/>
      <c r="I61" s="60"/>
      <c r="J61" s="60"/>
      <c r="K61" s="47">
        <v>63</v>
      </c>
      <c r="L61" s="48">
        <v>2</v>
      </c>
      <c r="M61" s="48">
        <v>3</v>
      </c>
      <c r="N61" s="49" t="s">
        <v>270</v>
      </c>
      <c r="O61" s="47" t="s">
        <v>0</v>
      </c>
      <c r="P61" s="50">
        <v>2269800</v>
      </c>
      <c r="Q61" s="43">
        <f t="shared" si="0"/>
        <v>2269.8000000000002</v>
      </c>
      <c r="R61" s="50">
        <v>2529400</v>
      </c>
      <c r="S61" s="43">
        <f t="shared" si="1"/>
        <v>2529.4</v>
      </c>
      <c r="T61" s="50">
        <v>3208200</v>
      </c>
      <c r="U61" s="44" t="s">
        <v>0</v>
      </c>
      <c r="V61" s="45"/>
      <c r="W61" s="46">
        <f t="shared" si="2"/>
        <v>3208.2</v>
      </c>
    </row>
    <row r="62" spans="1:23" ht="34.5" customHeight="1" x14ac:dyDescent="0.2">
      <c r="A62" s="4"/>
      <c r="B62" s="60" t="s">
        <v>269</v>
      </c>
      <c r="C62" s="60"/>
      <c r="D62" s="60"/>
      <c r="E62" s="60"/>
      <c r="F62" s="60"/>
      <c r="G62" s="60"/>
      <c r="H62" s="60"/>
      <c r="I62" s="60"/>
      <c r="J62" s="60"/>
      <c r="K62" s="47">
        <v>63</v>
      </c>
      <c r="L62" s="48">
        <v>2</v>
      </c>
      <c r="M62" s="48">
        <v>3</v>
      </c>
      <c r="N62" s="49" t="s">
        <v>268</v>
      </c>
      <c r="O62" s="47" t="s">
        <v>0</v>
      </c>
      <c r="P62" s="50">
        <v>2269800</v>
      </c>
      <c r="Q62" s="43">
        <f t="shared" si="0"/>
        <v>2269.8000000000002</v>
      </c>
      <c r="R62" s="50">
        <v>2529400</v>
      </c>
      <c r="S62" s="43">
        <f t="shared" si="1"/>
        <v>2529.4</v>
      </c>
      <c r="T62" s="50">
        <v>3208200</v>
      </c>
      <c r="U62" s="44" t="s">
        <v>0</v>
      </c>
      <c r="V62" s="45"/>
      <c r="W62" s="46">
        <f t="shared" si="2"/>
        <v>3208.2</v>
      </c>
    </row>
    <row r="63" spans="1:23" ht="45.75" customHeight="1" x14ac:dyDescent="0.2">
      <c r="A63" s="4"/>
      <c r="B63" s="60" t="s">
        <v>267</v>
      </c>
      <c r="C63" s="60"/>
      <c r="D63" s="60"/>
      <c r="E63" s="60"/>
      <c r="F63" s="60"/>
      <c r="G63" s="60"/>
      <c r="H63" s="60"/>
      <c r="I63" s="60"/>
      <c r="J63" s="60"/>
      <c r="K63" s="47">
        <v>63</v>
      </c>
      <c r="L63" s="48">
        <v>2</v>
      </c>
      <c r="M63" s="48">
        <v>3</v>
      </c>
      <c r="N63" s="49" t="s">
        <v>264</v>
      </c>
      <c r="O63" s="47" t="s">
        <v>0</v>
      </c>
      <c r="P63" s="50">
        <v>2269800</v>
      </c>
      <c r="Q63" s="43">
        <f t="shared" si="0"/>
        <v>2269.8000000000002</v>
      </c>
      <c r="R63" s="50">
        <v>2529400</v>
      </c>
      <c r="S63" s="43">
        <f t="shared" si="1"/>
        <v>2529.4</v>
      </c>
      <c r="T63" s="50">
        <v>3208200</v>
      </c>
      <c r="U63" s="44" t="s">
        <v>0</v>
      </c>
      <c r="V63" s="45"/>
      <c r="W63" s="46">
        <f t="shared" si="2"/>
        <v>3208.2</v>
      </c>
    </row>
    <row r="64" spans="1:23" ht="68.25" customHeight="1" x14ac:dyDescent="0.2">
      <c r="A64" s="4"/>
      <c r="B64" s="60" t="s">
        <v>266</v>
      </c>
      <c r="C64" s="60"/>
      <c r="D64" s="60"/>
      <c r="E64" s="60"/>
      <c r="F64" s="60"/>
      <c r="G64" s="60"/>
      <c r="H64" s="60"/>
      <c r="I64" s="60"/>
      <c r="J64" s="60"/>
      <c r="K64" s="47">
        <v>63</v>
      </c>
      <c r="L64" s="48">
        <v>2</v>
      </c>
      <c r="M64" s="48">
        <v>3</v>
      </c>
      <c r="N64" s="49" t="s">
        <v>264</v>
      </c>
      <c r="O64" s="47" t="s">
        <v>265</v>
      </c>
      <c r="P64" s="50">
        <v>2156310</v>
      </c>
      <c r="Q64" s="43">
        <f t="shared" si="0"/>
        <v>2156.31</v>
      </c>
      <c r="R64" s="50">
        <v>2402930</v>
      </c>
      <c r="S64" s="43">
        <f t="shared" si="1"/>
        <v>2402.9299999999998</v>
      </c>
      <c r="T64" s="50">
        <v>3047790</v>
      </c>
      <c r="U64" s="44" t="s">
        <v>0</v>
      </c>
      <c r="V64" s="45"/>
      <c r="W64" s="46">
        <f t="shared" si="2"/>
        <v>3047.79</v>
      </c>
    </row>
    <row r="65" spans="1:23" ht="23.25" customHeight="1" x14ac:dyDescent="0.2">
      <c r="A65" s="4"/>
      <c r="B65" s="60" t="s">
        <v>76</v>
      </c>
      <c r="C65" s="60"/>
      <c r="D65" s="60"/>
      <c r="E65" s="60"/>
      <c r="F65" s="60"/>
      <c r="G65" s="60"/>
      <c r="H65" s="60"/>
      <c r="I65" s="60"/>
      <c r="J65" s="60"/>
      <c r="K65" s="47">
        <v>63</v>
      </c>
      <c r="L65" s="48">
        <v>2</v>
      </c>
      <c r="M65" s="48">
        <v>3</v>
      </c>
      <c r="N65" s="49" t="s">
        <v>264</v>
      </c>
      <c r="O65" s="47" t="s">
        <v>74</v>
      </c>
      <c r="P65" s="50">
        <v>113490</v>
      </c>
      <c r="Q65" s="43">
        <f t="shared" si="0"/>
        <v>113.49</v>
      </c>
      <c r="R65" s="50">
        <v>126470</v>
      </c>
      <c r="S65" s="43">
        <f t="shared" si="1"/>
        <v>126.47</v>
      </c>
      <c r="T65" s="50">
        <v>160410</v>
      </c>
      <c r="U65" s="44" t="s">
        <v>0</v>
      </c>
      <c r="V65" s="45"/>
      <c r="W65" s="46">
        <f t="shared" si="2"/>
        <v>160.41</v>
      </c>
    </row>
    <row r="66" spans="1:23" ht="23.25" customHeight="1" x14ac:dyDescent="0.2">
      <c r="A66" s="4"/>
      <c r="B66" s="60" t="s">
        <v>263</v>
      </c>
      <c r="C66" s="60"/>
      <c r="D66" s="60"/>
      <c r="E66" s="60"/>
      <c r="F66" s="60"/>
      <c r="G66" s="60"/>
      <c r="H66" s="60"/>
      <c r="I66" s="60"/>
      <c r="J66" s="60"/>
      <c r="K66" s="47">
        <v>63</v>
      </c>
      <c r="L66" s="48">
        <v>3</v>
      </c>
      <c r="M66" s="48">
        <v>0</v>
      </c>
      <c r="N66" s="49" t="s">
        <v>0</v>
      </c>
      <c r="O66" s="47" t="s">
        <v>0</v>
      </c>
      <c r="P66" s="50">
        <v>625000</v>
      </c>
      <c r="Q66" s="43">
        <f t="shared" si="0"/>
        <v>625</v>
      </c>
      <c r="R66" s="50">
        <v>625000</v>
      </c>
      <c r="S66" s="43">
        <f t="shared" si="1"/>
        <v>625</v>
      </c>
      <c r="T66" s="50">
        <v>625000</v>
      </c>
      <c r="U66" s="44" t="s">
        <v>0</v>
      </c>
      <c r="V66" s="45"/>
      <c r="W66" s="46">
        <f t="shared" si="2"/>
        <v>625</v>
      </c>
    </row>
    <row r="67" spans="1:23" ht="45.75" customHeight="1" x14ac:dyDescent="0.2">
      <c r="A67" s="4"/>
      <c r="B67" s="60" t="s">
        <v>262</v>
      </c>
      <c r="C67" s="60"/>
      <c r="D67" s="60"/>
      <c r="E67" s="60"/>
      <c r="F67" s="60"/>
      <c r="G67" s="60"/>
      <c r="H67" s="60"/>
      <c r="I67" s="60"/>
      <c r="J67" s="60"/>
      <c r="K67" s="47">
        <v>63</v>
      </c>
      <c r="L67" s="48">
        <v>3</v>
      </c>
      <c r="M67" s="48">
        <v>10</v>
      </c>
      <c r="N67" s="49" t="s">
        <v>0</v>
      </c>
      <c r="O67" s="47" t="s">
        <v>0</v>
      </c>
      <c r="P67" s="50">
        <v>625000</v>
      </c>
      <c r="Q67" s="43">
        <f t="shared" si="0"/>
        <v>625</v>
      </c>
      <c r="R67" s="50">
        <v>625000</v>
      </c>
      <c r="S67" s="43">
        <f t="shared" si="1"/>
        <v>625</v>
      </c>
      <c r="T67" s="50">
        <v>625000</v>
      </c>
      <c r="U67" s="44" t="s">
        <v>0</v>
      </c>
      <c r="V67" s="45"/>
      <c r="W67" s="46">
        <f t="shared" si="2"/>
        <v>625</v>
      </c>
    </row>
    <row r="68" spans="1:23" ht="79.5" customHeight="1" x14ac:dyDescent="0.2">
      <c r="A68" s="4"/>
      <c r="B68" s="60" t="s">
        <v>261</v>
      </c>
      <c r="C68" s="60"/>
      <c r="D68" s="60"/>
      <c r="E68" s="60"/>
      <c r="F68" s="60"/>
      <c r="G68" s="60"/>
      <c r="H68" s="60"/>
      <c r="I68" s="60"/>
      <c r="J68" s="60"/>
      <c r="K68" s="47">
        <v>63</v>
      </c>
      <c r="L68" s="48">
        <v>3</v>
      </c>
      <c r="M68" s="48">
        <v>10</v>
      </c>
      <c r="N68" s="49" t="s">
        <v>260</v>
      </c>
      <c r="O68" s="47" t="s">
        <v>0</v>
      </c>
      <c r="P68" s="50">
        <v>545000</v>
      </c>
      <c r="Q68" s="43">
        <f t="shared" si="0"/>
        <v>545</v>
      </c>
      <c r="R68" s="50">
        <v>545000</v>
      </c>
      <c r="S68" s="43">
        <f t="shared" si="1"/>
        <v>545</v>
      </c>
      <c r="T68" s="50">
        <v>545000</v>
      </c>
      <c r="U68" s="44" t="s">
        <v>0</v>
      </c>
      <c r="V68" s="45"/>
      <c r="W68" s="46">
        <f t="shared" si="2"/>
        <v>545</v>
      </c>
    </row>
    <row r="69" spans="1:23" ht="23.25" customHeight="1" x14ac:dyDescent="0.2">
      <c r="A69" s="4"/>
      <c r="B69" s="60" t="s">
        <v>259</v>
      </c>
      <c r="C69" s="60"/>
      <c r="D69" s="60"/>
      <c r="E69" s="60"/>
      <c r="F69" s="60"/>
      <c r="G69" s="60"/>
      <c r="H69" s="60"/>
      <c r="I69" s="60"/>
      <c r="J69" s="60"/>
      <c r="K69" s="47">
        <v>63</v>
      </c>
      <c r="L69" s="48">
        <v>3</v>
      </c>
      <c r="M69" s="48">
        <v>10</v>
      </c>
      <c r="N69" s="49" t="s">
        <v>258</v>
      </c>
      <c r="O69" s="47" t="s">
        <v>0</v>
      </c>
      <c r="P69" s="50">
        <v>35000</v>
      </c>
      <c r="Q69" s="43">
        <f t="shared" si="0"/>
        <v>35</v>
      </c>
      <c r="R69" s="50">
        <v>35000</v>
      </c>
      <c r="S69" s="43">
        <f t="shared" si="1"/>
        <v>35</v>
      </c>
      <c r="T69" s="50">
        <v>35000</v>
      </c>
      <c r="U69" s="44" t="s">
        <v>0</v>
      </c>
      <c r="V69" s="45"/>
      <c r="W69" s="46">
        <f t="shared" si="2"/>
        <v>35</v>
      </c>
    </row>
    <row r="70" spans="1:23" ht="12.75" customHeight="1" x14ac:dyDescent="0.2">
      <c r="A70" s="4"/>
      <c r="B70" s="60" t="s">
        <v>257</v>
      </c>
      <c r="C70" s="60"/>
      <c r="D70" s="60"/>
      <c r="E70" s="60"/>
      <c r="F70" s="60"/>
      <c r="G70" s="60"/>
      <c r="H70" s="60"/>
      <c r="I70" s="60"/>
      <c r="J70" s="60"/>
      <c r="K70" s="47">
        <v>63</v>
      </c>
      <c r="L70" s="48">
        <v>3</v>
      </c>
      <c r="M70" s="48">
        <v>10</v>
      </c>
      <c r="N70" s="49" t="s">
        <v>256</v>
      </c>
      <c r="O70" s="47" t="s">
        <v>0</v>
      </c>
      <c r="P70" s="50">
        <v>35000</v>
      </c>
      <c r="Q70" s="43">
        <f t="shared" si="0"/>
        <v>35</v>
      </c>
      <c r="R70" s="50">
        <v>35000</v>
      </c>
      <c r="S70" s="43">
        <f t="shared" si="1"/>
        <v>35</v>
      </c>
      <c r="T70" s="50">
        <v>35000</v>
      </c>
      <c r="U70" s="44" t="s">
        <v>0</v>
      </c>
      <c r="V70" s="45"/>
      <c r="W70" s="46">
        <f t="shared" si="2"/>
        <v>35</v>
      </c>
    </row>
    <row r="71" spans="1:23" ht="23.25" customHeight="1" x14ac:dyDescent="0.2">
      <c r="A71" s="4"/>
      <c r="B71" s="60" t="s">
        <v>76</v>
      </c>
      <c r="C71" s="60"/>
      <c r="D71" s="60"/>
      <c r="E71" s="60"/>
      <c r="F71" s="60"/>
      <c r="G71" s="60"/>
      <c r="H71" s="60"/>
      <c r="I71" s="60"/>
      <c r="J71" s="60"/>
      <c r="K71" s="47">
        <v>63</v>
      </c>
      <c r="L71" s="48">
        <v>3</v>
      </c>
      <c r="M71" s="48">
        <v>10</v>
      </c>
      <c r="N71" s="49" t="s">
        <v>256</v>
      </c>
      <c r="O71" s="47" t="s">
        <v>74</v>
      </c>
      <c r="P71" s="50">
        <v>10000</v>
      </c>
      <c r="Q71" s="43">
        <f t="shared" si="0"/>
        <v>10</v>
      </c>
      <c r="R71" s="50">
        <v>35000</v>
      </c>
      <c r="S71" s="43">
        <f t="shared" si="1"/>
        <v>35</v>
      </c>
      <c r="T71" s="50">
        <v>35000</v>
      </c>
      <c r="U71" s="44" t="s">
        <v>0</v>
      </c>
      <c r="V71" s="45"/>
      <c r="W71" s="46">
        <f t="shared" si="2"/>
        <v>35</v>
      </c>
    </row>
    <row r="72" spans="1:23" ht="34.5" customHeight="1" x14ac:dyDescent="0.2">
      <c r="A72" s="4"/>
      <c r="B72" s="60" t="s">
        <v>6</v>
      </c>
      <c r="C72" s="60"/>
      <c r="D72" s="60"/>
      <c r="E72" s="60"/>
      <c r="F72" s="60"/>
      <c r="G72" s="60"/>
      <c r="H72" s="60"/>
      <c r="I72" s="60"/>
      <c r="J72" s="60"/>
      <c r="K72" s="47">
        <v>63</v>
      </c>
      <c r="L72" s="48">
        <v>3</v>
      </c>
      <c r="M72" s="48">
        <v>10</v>
      </c>
      <c r="N72" s="49" t="s">
        <v>256</v>
      </c>
      <c r="O72" s="47" t="s">
        <v>4</v>
      </c>
      <c r="P72" s="50">
        <v>25000</v>
      </c>
      <c r="Q72" s="43">
        <f t="shared" si="0"/>
        <v>25</v>
      </c>
      <c r="R72" s="50">
        <v>0</v>
      </c>
      <c r="S72" s="43">
        <f t="shared" si="1"/>
        <v>0</v>
      </c>
      <c r="T72" s="50">
        <v>0</v>
      </c>
      <c r="U72" s="44" t="s">
        <v>0</v>
      </c>
      <c r="V72" s="45"/>
      <c r="W72" s="46">
        <f t="shared" si="2"/>
        <v>0</v>
      </c>
    </row>
    <row r="73" spans="1:23" ht="45.75" customHeight="1" x14ac:dyDescent="0.2">
      <c r="A73" s="4"/>
      <c r="B73" s="60" t="s">
        <v>255</v>
      </c>
      <c r="C73" s="60"/>
      <c r="D73" s="60"/>
      <c r="E73" s="60"/>
      <c r="F73" s="60"/>
      <c r="G73" s="60"/>
      <c r="H73" s="60"/>
      <c r="I73" s="60"/>
      <c r="J73" s="60"/>
      <c r="K73" s="47">
        <v>63</v>
      </c>
      <c r="L73" s="48">
        <v>3</v>
      </c>
      <c r="M73" s="48">
        <v>10</v>
      </c>
      <c r="N73" s="49" t="s">
        <v>254</v>
      </c>
      <c r="O73" s="47" t="s">
        <v>0</v>
      </c>
      <c r="P73" s="50">
        <v>510000</v>
      </c>
      <c r="Q73" s="43">
        <f t="shared" si="0"/>
        <v>510</v>
      </c>
      <c r="R73" s="50">
        <v>510000</v>
      </c>
      <c r="S73" s="43">
        <f t="shared" si="1"/>
        <v>510</v>
      </c>
      <c r="T73" s="50">
        <v>510000</v>
      </c>
      <c r="U73" s="44" t="s">
        <v>0</v>
      </c>
      <c r="V73" s="45"/>
      <c r="W73" s="46">
        <f t="shared" si="2"/>
        <v>510</v>
      </c>
    </row>
    <row r="74" spans="1:23" ht="34.5" customHeight="1" x14ac:dyDescent="0.2">
      <c r="A74" s="4"/>
      <c r="B74" s="60" t="s">
        <v>253</v>
      </c>
      <c r="C74" s="60"/>
      <c r="D74" s="60"/>
      <c r="E74" s="60"/>
      <c r="F74" s="60"/>
      <c r="G74" s="60"/>
      <c r="H74" s="60"/>
      <c r="I74" s="60"/>
      <c r="J74" s="60"/>
      <c r="K74" s="47">
        <v>63</v>
      </c>
      <c r="L74" s="48">
        <v>3</v>
      </c>
      <c r="M74" s="48">
        <v>10</v>
      </c>
      <c r="N74" s="49" t="s">
        <v>252</v>
      </c>
      <c r="O74" s="47" t="s">
        <v>0</v>
      </c>
      <c r="P74" s="50">
        <v>510000</v>
      </c>
      <c r="Q74" s="43">
        <f t="shared" si="0"/>
        <v>510</v>
      </c>
      <c r="R74" s="50">
        <v>510000</v>
      </c>
      <c r="S74" s="43">
        <f t="shared" si="1"/>
        <v>510</v>
      </c>
      <c r="T74" s="50">
        <v>510000</v>
      </c>
      <c r="U74" s="44" t="s">
        <v>0</v>
      </c>
      <c r="V74" s="45"/>
      <c r="W74" s="46">
        <f t="shared" si="2"/>
        <v>510</v>
      </c>
    </row>
    <row r="75" spans="1:23" ht="23.25" customHeight="1" x14ac:dyDescent="0.2">
      <c r="A75" s="4"/>
      <c r="B75" s="60" t="s">
        <v>76</v>
      </c>
      <c r="C75" s="60"/>
      <c r="D75" s="60"/>
      <c r="E75" s="60"/>
      <c r="F75" s="60"/>
      <c r="G75" s="60"/>
      <c r="H75" s="60"/>
      <c r="I75" s="60"/>
      <c r="J75" s="60"/>
      <c r="K75" s="47">
        <v>63</v>
      </c>
      <c r="L75" s="48">
        <v>3</v>
      </c>
      <c r="M75" s="48">
        <v>10</v>
      </c>
      <c r="N75" s="49" t="s">
        <v>252</v>
      </c>
      <c r="O75" s="47" t="s">
        <v>74</v>
      </c>
      <c r="P75" s="50">
        <v>150000</v>
      </c>
      <c r="Q75" s="43">
        <f t="shared" si="0"/>
        <v>150</v>
      </c>
      <c r="R75" s="50">
        <v>510000</v>
      </c>
      <c r="S75" s="43">
        <f t="shared" si="1"/>
        <v>510</v>
      </c>
      <c r="T75" s="50">
        <v>510000</v>
      </c>
      <c r="U75" s="44" t="s">
        <v>0</v>
      </c>
      <c r="V75" s="45"/>
      <c r="W75" s="46">
        <f t="shared" si="2"/>
        <v>510</v>
      </c>
    </row>
    <row r="76" spans="1:23" ht="34.5" customHeight="1" x14ac:dyDescent="0.2">
      <c r="A76" s="4"/>
      <c r="B76" s="60" t="s">
        <v>6</v>
      </c>
      <c r="C76" s="60"/>
      <c r="D76" s="60"/>
      <c r="E76" s="60"/>
      <c r="F76" s="60"/>
      <c r="G76" s="60"/>
      <c r="H76" s="60"/>
      <c r="I76" s="60"/>
      <c r="J76" s="60"/>
      <c r="K76" s="47">
        <v>63</v>
      </c>
      <c r="L76" s="48">
        <v>3</v>
      </c>
      <c r="M76" s="48">
        <v>10</v>
      </c>
      <c r="N76" s="49" t="s">
        <v>252</v>
      </c>
      <c r="O76" s="47" t="s">
        <v>4</v>
      </c>
      <c r="P76" s="50">
        <v>360000</v>
      </c>
      <c r="Q76" s="43">
        <f t="shared" si="0"/>
        <v>360</v>
      </c>
      <c r="R76" s="50">
        <v>0</v>
      </c>
      <c r="S76" s="43">
        <f t="shared" si="1"/>
        <v>0</v>
      </c>
      <c r="T76" s="50">
        <v>0</v>
      </c>
      <c r="U76" s="44" t="s">
        <v>0</v>
      </c>
      <c r="V76" s="45"/>
      <c r="W76" s="46">
        <f t="shared" si="2"/>
        <v>0</v>
      </c>
    </row>
    <row r="77" spans="1:23" ht="45.75" customHeight="1" x14ac:dyDescent="0.2">
      <c r="A77" s="4"/>
      <c r="B77" s="60" t="s">
        <v>251</v>
      </c>
      <c r="C77" s="60"/>
      <c r="D77" s="60"/>
      <c r="E77" s="60"/>
      <c r="F77" s="60"/>
      <c r="G77" s="60"/>
      <c r="H77" s="60"/>
      <c r="I77" s="60"/>
      <c r="J77" s="60"/>
      <c r="K77" s="47">
        <v>63</v>
      </c>
      <c r="L77" s="48">
        <v>3</v>
      </c>
      <c r="M77" s="48">
        <v>10</v>
      </c>
      <c r="N77" s="49" t="s">
        <v>250</v>
      </c>
      <c r="O77" s="47" t="s">
        <v>0</v>
      </c>
      <c r="P77" s="50">
        <v>80000</v>
      </c>
      <c r="Q77" s="43">
        <f t="shared" si="0"/>
        <v>80</v>
      </c>
      <c r="R77" s="50">
        <v>80000</v>
      </c>
      <c r="S77" s="43">
        <f t="shared" si="1"/>
        <v>80</v>
      </c>
      <c r="T77" s="50">
        <v>80000</v>
      </c>
      <c r="U77" s="44" t="s">
        <v>0</v>
      </c>
      <c r="V77" s="45"/>
      <c r="W77" s="46">
        <f t="shared" si="2"/>
        <v>80</v>
      </c>
    </row>
    <row r="78" spans="1:23" ht="79.5" customHeight="1" x14ac:dyDescent="0.2">
      <c r="A78" s="4"/>
      <c r="B78" s="60" t="s">
        <v>249</v>
      </c>
      <c r="C78" s="60"/>
      <c r="D78" s="60"/>
      <c r="E78" s="60"/>
      <c r="F78" s="60"/>
      <c r="G78" s="60"/>
      <c r="H78" s="60"/>
      <c r="I78" s="60"/>
      <c r="J78" s="60"/>
      <c r="K78" s="47">
        <v>63</v>
      </c>
      <c r="L78" s="48">
        <v>3</v>
      </c>
      <c r="M78" s="48">
        <v>10</v>
      </c>
      <c r="N78" s="49" t="s">
        <v>248</v>
      </c>
      <c r="O78" s="47" t="s">
        <v>0</v>
      </c>
      <c r="P78" s="50">
        <v>80000</v>
      </c>
      <c r="Q78" s="43">
        <f t="shared" si="0"/>
        <v>80</v>
      </c>
      <c r="R78" s="50">
        <v>80000</v>
      </c>
      <c r="S78" s="43">
        <f t="shared" si="1"/>
        <v>80</v>
      </c>
      <c r="T78" s="50">
        <v>80000</v>
      </c>
      <c r="U78" s="44" t="s">
        <v>0</v>
      </c>
      <c r="V78" s="45"/>
      <c r="W78" s="46">
        <f t="shared" si="2"/>
        <v>80</v>
      </c>
    </row>
    <row r="79" spans="1:23" ht="68.25" customHeight="1" x14ac:dyDescent="0.2">
      <c r="A79" s="4"/>
      <c r="B79" s="60" t="s">
        <v>247</v>
      </c>
      <c r="C79" s="60"/>
      <c r="D79" s="60"/>
      <c r="E79" s="60"/>
      <c r="F79" s="60"/>
      <c r="G79" s="60"/>
      <c r="H79" s="60"/>
      <c r="I79" s="60"/>
      <c r="J79" s="60"/>
      <c r="K79" s="47">
        <v>63</v>
      </c>
      <c r="L79" s="48">
        <v>3</v>
      </c>
      <c r="M79" s="48">
        <v>10</v>
      </c>
      <c r="N79" s="49" t="s">
        <v>246</v>
      </c>
      <c r="O79" s="47" t="s">
        <v>0</v>
      </c>
      <c r="P79" s="50">
        <v>80000</v>
      </c>
      <c r="Q79" s="43">
        <f t="shared" si="0"/>
        <v>80</v>
      </c>
      <c r="R79" s="50">
        <v>80000</v>
      </c>
      <c r="S79" s="43">
        <f t="shared" si="1"/>
        <v>80</v>
      </c>
      <c r="T79" s="50">
        <v>80000</v>
      </c>
      <c r="U79" s="44" t="s">
        <v>0</v>
      </c>
      <c r="V79" s="45"/>
      <c r="W79" s="46">
        <f t="shared" si="2"/>
        <v>80</v>
      </c>
    </row>
    <row r="80" spans="1:23" ht="23.25" customHeight="1" x14ac:dyDescent="0.2">
      <c r="A80" s="4"/>
      <c r="B80" s="60" t="s">
        <v>76</v>
      </c>
      <c r="C80" s="60"/>
      <c r="D80" s="60"/>
      <c r="E80" s="60"/>
      <c r="F80" s="60"/>
      <c r="G80" s="60"/>
      <c r="H80" s="60"/>
      <c r="I80" s="60"/>
      <c r="J80" s="60"/>
      <c r="K80" s="47">
        <v>63</v>
      </c>
      <c r="L80" s="48">
        <v>3</v>
      </c>
      <c r="M80" s="48">
        <v>10</v>
      </c>
      <c r="N80" s="49" t="s">
        <v>246</v>
      </c>
      <c r="O80" s="47" t="s">
        <v>74</v>
      </c>
      <c r="P80" s="50">
        <v>80000</v>
      </c>
      <c r="Q80" s="43">
        <f t="shared" si="0"/>
        <v>80</v>
      </c>
      <c r="R80" s="50">
        <v>80000</v>
      </c>
      <c r="S80" s="43">
        <f t="shared" si="1"/>
        <v>80</v>
      </c>
      <c r="T80" s="50">
        <v>80000</v>
      </c>
      <c r="U80" s="44" t="s">
        <v>0</v>
      </c>
      <c r="V80" s="45"/>
      <c r="W80" s="46">
        <f t="shared" si="2"/>
        <v>80</v>
      </c>
    </row>
    <row r="81" spans="1:23" ht="12.75" customHeight="1" x14ac:dyDescent="0.2">
      <c r="A81" s="4"/>
      <c r="B81" s="60" t="s">
        <v>245</v>
      </c>
      <c r="C81" s="60"/>
      <c r="D81" s="60"/>
      <c r="E81" s="60"/>
      <c r="F81" s="60"/>
      <c r="G81" s="60"/>
      <c r="H81" s="60"/>
      <c r="I81" s="60"/>
      <c r="J81" s="60"/>
      <c r="K81" s="47">
        <v>63</v>
      </c>
      <c r="L81" s="48">
        <v>4</v>
      </c>
      <c r="M81" s="48">
        <v>0</v>
      </c>
      <c r="N81" s="49" t="s">
        <v>0</v>
      </c>
      <c r="O81" s="47" t="s">
        <v>0</v>
      </c>
      <c r="P81" s="50">
        <v>72417010.060000002</v>
      </c>
      <c r="Q81" s="43">
        <f t="shared" si="0"/>
        <v>72417.010060000001</v>
      </c>
      <c r="R81" s="50">
        <v>29371500</v>
      </c>
      <c r="S81" s="43">
        <f t="shared" si="1"/>
        <v>29371.5</v>
      </c>
      <c r="T81" s="50">
        <v>29371500</v>
      </c>
      <c r="U81" s="44" t="s">
        <v>0</v>
      </c>
      <c r="V81" s="45"/>
      <c r="W81" s="46">
        <f t="shared" si="2"/>
        <v>29371.5</v>
      </c>
    </row>
    <row r="82" spans="1:23" ht="12.75" customHeight="1" x14ac:dyDescent="0.2">
      <c r="A82" s="4"/>
      <c r="B82" s="60" t="s">
        <v>244</v>
      </c>
      <c r="C82" s="60"/>
      <c r="D82" s="60"/>
      <c r="E82" s="60"/>
      <c r="F82" s="60"/>
      <c r="G82" s="60"/>
      <c r="H82" s="60"/>
      <c r="I82" s="60"/>
      <c r="J82" s="60"/>
      <c r="K82" s="47">
        <v>63</v>
      </c>
      <c r="L82" s="48">
        <v>4</v>
      </c>
      <c r="M82" s="48">
        <v>9</v>
      </c>
      <c r="N82" s="49" t="s">
        <v>0</v>
      </c>
      <c r="O82" s="47" t="s">
        <v>0</v>
      </c>
      <c r="P82" s="50">
        <v>72167010.060000002</v>
      </c>
      <c r="Q82" s="43">
        <f t="shared" si="0"/>
        <v>72167.010060000001</v>
      </c>
      <c r="R82" s="50">
        <v>29121500</v>
      </c>
      <c r="S82" s="43">
        <f t="shared" si="1"/>
        <v>29121.5</v>
      </c>
      <c r="T82" s="50">
        <v>29121500</v>
      </c>
      <c r="U82" s="44" t="s">
        <v>0</v>
      </c>
      <c r="V82" s="45"/>
      <c r="W82" s="46">
        <f t="shared" si="2"/>
        <v>29121.5</v>
      </c>
    </row>
    <row r="83" spans="1:23" ht="45.75" customHeight="1" x14ac:dyDescent="0.2">
      <c r="A83" s="4"/>
      <c r="B83" s="60" t="s">
        <v>243</v>
      </c>
      <c r="C83" s="60"/>
      <c r="D83" s="60"/>
      <c r="E83" s="60"/>
      <c r="F83" s="60"/>
      <c r="G83" s="60"/>
      <c r="H83" s="60"/>
      <c r="I83" s="60"/>
      <c r="J83" s="60"/>
      <c r="K83" s="47">
        <v>63</v>
      </c>
      <c r="L83" s="48">
        <v>4</v>
      </c>
      <c r="M83" s="48">
        <v>9</v>
      </c>
      <c r="N83" s="49" t="s">
        <v>242</v>
      </c>
      <c r="O83" s="47" t="s">
        <v>0</v>
      </c>
      <c r="P83" s="50">
        <v>72167010.060000002</v>
      </c>
      <c r="Q83" s="43">
        <f t="shared" si="0"/>
        <v>72167.010060000001</v>
      </c>
      <c r="R83" s="50">
        <v>29121500</v>
      </c>
      <c r="S83" s="43">
        <f t="shared" si="1"/>
        <v>29121.5</v>
      </c>
      <c r="T83" s="50">
        <v>29121500</v>
      </c>
      <c r="U83" s="44" t="s">
        <v>0</v>
      </c>
      <c r="V83" s="45"/>
      <c r="W83" s="46">
        <f t="shared" si="2"/>
        <v>29121.5</v>
      </c>
    </row>
    <row r="84" spans="1:23" ht="34.5" customHeight="1" x14ac:dyDescent="0.2">
      <c r="A84" s="4"/>
      <c r="B84" s="60" t="s">
        <v>241</v>
      </c>
      <c r="C84" s="60"/>
      <c r="D84" s="60"/>
      <c r="E84" s="60"/>
      <c r="F84" s="60"/>
      <c r="G84" s="60"/>
      <c r="H84" s="60"/>
      <c r="I84" s="60"/>
      <c r="J84" s="60"/>
      <c r="K84" s="47">
        <v>63</v>
      </c>
      <c r="L84" s="48">
        <v>4</v>
      </c>
      <c r="M84" s="48">
        <v>9</v>
      </c>
      <c r="N84" s="49" t="s">
        <v>240</v>
      </c>
      <c r="O84" s="47" t="s">
        <v>0</v>
      </c>
      <c r="P84" s="50">
        <v>8200000</v>
      </c>
      <c r="Q84" s="43">
        <f t="shared" si="0"/>
        <v>8200</v>
      </c>
      <c r="R84" s="50">
        <v>8000000</v>
      </c>
      <c r="S84" s="43">
        <f t="shared" si="1"/>
        <v>8000</v>
      </c>
      <c r="T84" s="50">
        <v>8000000</v>
      </c>
      <c r="U84" s="44" t="s">
        <v>0</v>
      </c>
      <c r="V84" s="45"/>
      <c r="W84" s="46">
        <f t="shared" si="2"/>
        <v>8000</v>
      </c>
    </row>
    <row r="85" spans="1:23" ht="23.25" customHeight="1" x14ac:dyDescent="0.2">
      <c r="A85" s="4"/>
      <c r="B85" s="60" t="s">
        <v>239</v>
      </c>
      <c r="C85" s="60"/>
      <c r="D85" s="60"/>
      <c r="E85" s="60"/>
      <c r="F85" s="60"/>
      <c r="G85" s="60"/>
      <c r="H85" s="60"/>
      <c r="I85" s="60"/>
      <c r="J85" s="60"/>
      <c r="K85" s="47">
        <v>63</v>
      </c>
      <c r="L85" s="48">
        <v>4</v>
      </c>
      <c r="M85" s="48">
        <v>9</v>
      </c>
      <c r="N85" s="49" t="s">
        <v>238</v>
      </c>
      <c r="O85" s="47" t="s">
        <v>0</v>
      </c>
      <c r="P85" s="50">
        <v>625000</v>
      </c>
      <c r="Q85" s="43">
        <f t="shared" si="0"/>
        <v>625</v>
      </c>
      <c r="R85" s="50">
        <v>525000</v>
      </c>
      <c r="S85" s="43">
        <f t="shared" si="1"/>
        <v>525</v>
      </c>
      <c r="T85" s="50">
        <v>525000</v>
      </c>
      <c r="U85" s="44" t="s">
        <v>0</v>
      </c>
      <c r="V85" s="45"/>
      <c r="W85" s="46">
        <f t="shared" si="2"/>
        <v>525</v>
      </c>
    </row>
    <row r="86" spans="1:23" ht="34.5" customHeight="1" x14ac:dyDescent="0.2">
      <c r="A86" s="4"/>
      <c r="B86" s="60" t="s">
        <v>6</v>
      </c>
      <c r="C86" s="60"/>
      <c r="D86" s="60"/>
      <c r="E86" s="60"/>
      <c r="F86" s="60"/>
      <c r="G86" s="60"/>
      <c r="H86" s="60"/>
      <c r="I86" s="60"/>
      <c r="J86" s="60"/>
      <c r="K86" s="47">
        <v>63</v>
      </c>
      <c r="L86" s="48">
        <v>4</v>
      </c>
      <c r="M86" s="48">
        <v>9</v>
      </c>
      <c r="N86" s="49" t="s">
        <v>238</v>
      </c>
      <c r="O86" s="47" t="s">
        <v>4</v>
      </c>
      <c r="P86" s="50">
        <v>625000</v>
      </c>
      <c r="Q86" s="43">
        <f t="shared" ref="Q86:Q149" si="3">P86/1000</f>
        <v>625</v>
      </c>
      <c r="R86" s="50">
        <v>525000</v>
      </c>
      <c r="S86" s="43">
        <f t="shared" ref="S86:S149" si="4">R86/1000</f>
        <v>525</v>
      </c>
      <c r="T86" s="50">
        <v>525000</v>
      </c>
      <c r="U86" s="44" t="s">
        <v>0</v>
      </c>
      <c r="V86" s="45"/>
      <c r="W86" s="46">
        <f t="shared" ref="W86:W149" si="5">T86/1000</f>
        <v>525</v>
      </c>
    </row>
    <row r="87" spans="1:23" ht="23.25" customHeight="1" x14ac:dyDescent="0.2">
      <c r="A87" s="4"/>
      <c r="B87" s="60" t="s">
        <v>237</v>
      </c>
      <c r="C87" s="60"/>
      <c r="D87" s="60"/>
      <c r="E87" s="60"/>
      <c r="F87" s="60"/>
      <c r="G87" s="60"/>
      <c r="H87" s="60"/>
      <c r="I87" s="60"/>
      <c r="J87" s="60"/>
      <c r="K87" s="47">
        <v>63</v>
      </c>
      <c r="L87" s="48">
        <v>4</v>
      </c>
      <c r="M87" s="48">
        <v>9</v>
      </c>
      <c r="N87" s="49" t="s">
        <v>236</v>
      </c>
      <c r="O87" s="47" t="s">
        <v>0</v>
      </c>
      <c r="P87" s="50">
        <v>724400</v>
      </c>
      <c r="Q87" s="43">
        <f t="shared" si="3"/>
        <v>724.4</v>
      </c>
      <c r="R87" s="50">
        <v>624400</v>
      </c>
      <c r="S87" s="43">
        <f t="shared" si="4"/>
        <v>624.4</v>
      </c>
      <c r="T87" s="50">
        <v>624400</v>
      </c>
      <c r="U87" s="44" t="s">
        <v>0</v>
      </c>
      <c r="V87" s="45"/>
      <c r="W87" s="46">
        <f t="shared" si="5"/>
        <v>624.4</v>
      </c>
    </row>
    <row r="88" spans="1:23" ht="34.5" customHeight="1" x14ac:dyDescent="0.2">
      <c r="A88" s="4"/>
      <c r="B88" s="60" t="s">
        <v>6</v>
      </c>
      <c r="C88" s="60"/>
      <c r="D88" s="60"/>
      <c r="E88" s="60"/>
      <c r="F88" s="60"/>
      <c r="G88" s="60"/>
      <c r="H88" s="60"/>
      <c r="I88" s="60"/>
      <c r="J88" s="60"/>
      <c r="K88" s="47">
        <v>63</v>
      </c>
      <c r="L88" s="48">
        <v>4</v>
      </c>
      <c r="M88" s="48">
        <v>9</v>
      </c>
      <c r="N88" s="49" t="s">
        <v>236</v>
      </c>
      <c r="O88" s="47" t="s">
        <v>4</v>
      </c>
      <c r="P88" s="50">
        <v>724400</v>
      </c>
      <c r="Q88" s="43">
        <f t="shared" si="3"/>
        <v>724.4</v>
      </c>
      <c r="R88" s="50">
        <v>624400</v>
      </c>
      <c r="S88" s="43">
        <f t="shared" si="4"/>
        <v>624.4</v>
      </c>
      <c r="T88" s="50">
        <v>624400</v>
      </c>
      <c r="U88" s="44" t="s">
        <v>0</v>
      </c>
      <c r="V88" s="45"/>
      <c r="W88" s="46">
        <f t="shared" si="5"/>
        <v>624.4</v>
      </c>
    </row>
    <row r="89" spans="1:23" ht="68.25" customHeight="1" x14ac:dyDescent="0.2">
      <c r="A89" s="4"/>
      <c r="B89" s="60" t="s">
        <v>235</v>
      </c>
      <c r="C89" s="60"/>
      <c r="D89" s="60"/>
      <c r="E89" s="60"/>
      <c r="F89" s="60"/>
      <c r="G89" s="60"/>
      <c r="H89" s="60"/>
      <c r="I89" s="60"/>
      <c r="J89" s="60"/>
      <c r="K89" s="47">
        <v>63</v>
      </c>
      <c r="L89" s="48">
        <v>4</v>
      </c>
      <c r="M89" s="48">
        <v>9</v>
      </c>
      <c r="N89" s="49" t="s">
        <v>234</v>
      </c>
      <c r="O89" s="47" t="s">
        <v>0</v>
      </c>
      <c r="P89" s="50">
        <v>3649900</v>
      </c>
      <c r="Q89" s="43">
        <f t="shared" si="3"/>
        <v>3649.9</v>
      </c>
      <c r="R89" s="50">
        <v>3649900</v>
      </c>
      <c r="S89" s="43">
        <f t="shared" si="4"/>
        <v>3649.9</v>
      </c>
      <c r="T89" s="50">
        <v>3649900</v>
      </c>
      <c r="U89" s="44" t="s">
        <v>0</v>
      </c>
      <c r="V89" s="45"/>
      <c r="W89" s="46">
        <f t="shared" si="5"/>
        <v>3649.9</v>
      </c>
    </row>
    <row r="90" spans="1:23" ht="34.5" customHeight="1" x14ac:dyDescent="0.2">
      <c r="A90" s="4"/>
      <c r="B90" s="60" t="s">
        <v>6</v>
      </c>
      <c r="C90" s="60"/>
      <c r="D90" s="60"/>
      <c r="E90" s="60"/>
      <c r="F90" s="60"/>
      <c r="G90" s="60"/>
      <c r="H90" s="60"/>
      <c r="I90" s="60"/>
      <c r="J90" s="60"/>
      <c r="K90" s="47">
        <v>63</v>
      </c>
      <c r="L90" s="48">
        <v>4</v>
      </c>
      <c r="M90" s="48">
        <v>9</v>
      </c>
      <c r="N90" s="49" t="s">
        <v>234</v>
      </c>
      <c r="O90" s="47" t="s">
        <v>4</v>
      </c>
      <c r="P90" s="50">
        <v>3649900</v>
      </c>
      <c r="Q90" s="43">
        <f t="shared" si="3"/>
        <v>3649.9</v>
      </c>
      <c r="R90" s="50">
        <v>3649900</v>
      </c>
      <c r="S90" s="43">
        <f t="shared" si="4"/>
        <v>3649.9</v>
      </c>
      <c r="T90" s="50">
        <v>3649900</v>
      </c>
      <c r="U90" s="44" t="s">
        <v>0</v>
      </c>
      <c r="V90" s="45"/>
      <c r="W90" s="46">
        <f t="shared" si="5"/>
        <v>3649.9</v>
      </c>
    </row>
    <row r="91" spans="1:23" ht="68.25" customHeight="1" x14ac:dyDescent="0.2">
      <c r="A91" s="4"/>
      <c r="B91" s="60" t="s">
        <v>233</v>
      </c>
      <c r="C91" s="60"/>
      <c r="D91" s="60"/>
      <c r="E91" s="60"/>
      <c r="F91" s="60"/>
      <c r="G91" s="60"/>
      <c r="H91" s="60"/>
      <c r="I91" s="60"/>
      <c r="J91" s="60"/>
      <c r="K91" s="47">
        <v>63</v>
      </c>
      <c r="L91" s="48">
        <v>4</v>
      </c>
      <c r="M91" s="48">
        <v>9</v>
      </c>
      <c r="N91" s="49" t="s">
        <v>232</v>
      </c>
      <c r="O91" s="47" t="s">
        <v>0</v>
      </c>
      <c r="P91" s="50">
        <v>3200700</v>
      </c>
      <c r="Q91" s="43">
        <f t="shared" si="3"/>
        <v>3200.7</v>
      </c>
      <c r="R91" s="50">
        <v>3200700</v>
      </c>
      <c r="S91" s="43">
        <f t="shared" si="4"/>
        <v>3200.7</v>
      </c>
      <c r="T91" s="50">
        <v>3200700</v>
      </c>
      <c r="U91" s="44" t="s">
        <v>0</v>
      </c>
      <c r="V91" s="45"/>
      <c r="W91" s="46">
        <f t="shared" si="5"/>
        <v>3200.7</v>
      </c>
    </row>
    <row r="92" spans="1:23" ht="34.5" customHeight="1" x14ac:dyDescent="0.2">
      <c r="A92" s="4"/>
      <c r="B92" s="60" t="s">
        <v>6</v>
      </c>
      <c r="C92" s="60"/>
      <c r="D92" s="60"/>
      <c r="E92" s="60"/>
      <c r="F92" s="60"/>
      <c r="G92" s="60"/>
      <c r="H92" s="60"/>
      <c r="I92" s="60"/>
      <c r="J92" s="60"/>
      <c r="K92" s="47">
        <v>63</v>
      </c>
      <c r="L92" s="48">
        <v>4</v>
      </c>
      <c r="M92" s="48">
        <v>9</v>
      </c>
      <c r="N92" s="49" t="s">
        <v>232</v>
      </c>
      <c r="O92" s="47" t="s">
        <v>4</v>
      </c>
      <c r="P92" s="50">
        <v>3200700</v>
      </c>
      <c r="Q92" s="43">
        <f t="shared" si="3"/>
        <v>3200.7</v>
      </c>
      <c r="R92" s="50">
        <v>3200700</v>
      </c>
      <c r="S92" s="43">
        <f t="shared" si="4"/>
        <v>3200.7</v>
      </c>
      <c r="T92" s="50">
        <v>3200700</v>
      </c>
      <c r="U92" s="44" t="s">
        <v>0</v>
      </c>
      <c r="V92" s="45"/>
      <c r="W92" s="46">
        <f t="shared" si="5"/>
        <v>3200.7</v>
      </c>
    </row>
    <row r="93" spans="1:23" ht="23.25" customHeight="1" x14ac:dyDescent="0.2">
      <c r="A93" s="4"/>
      <c r="B93" s="60" t="s">
        <v>231</v>
      </c>
      <c r="C93" s="60"/>
      <c r="D93" s="60"/>
      <c r="E93" s="60"/>
      <c r="F93" s="60"/>
      <c r="G93" s="60"/>
      <c r="H93" s="60"/>
      <c r="I93" s="60"/>
      <c r="J93" s="60"/>
      <c r="K93" s="47">
        <v>63</v>
      </c>
      <c r="L93" s="48">
        <v>4</v>
      </c>
      <c r="M93" s="48">
        <v>9</v>
      </c>
      <c r="N93" s="49" t="s">
        <v>230</v>
      </c>
      <c r="O93" s="47" t="s">
        <v>0</v>
      </c>
      <c r="P93" s="50">
        <v>27067010.059999999</v>
      </c>
      <c r="Q93" s="43">
        <f t="shared" si="3"/>
        <v>27067.010059999997</v>
      </c>
      <c r="R93" s="50">
        <v>18221500</v>
      </c>
      <c r="S93" s="43">
        <f t="shared" si="4"/>
        <v>18221.5</v>
      </c>
      <c r="T93" s="50">
        <v>18221500</v>
      </c>
      <c r="U93" s="44" t="s">
        <v>0</v>
      </c>
      <c r="V93" s="45"/>
      <c r="W93" s="46">
        <f t="shared" si="5"/>
        <v>18221.5</v>
      </c>
    </row>
    <row r="94" spans="1:23" ht="23.25" customHeight="1" x14ac:dyDescent="0.2">
      <c r="A94" s="4"/>
      <c r="B94" s="60" t="s">
        <v>229</v>
      </c>
      <c r="C94" s="60"/>
      <c r="D94" s="60"/>
      <c r="E94" s="60"/>
      <c r="F94" s="60"/>
      <c r="G94" s="60"/>
      <c r="H94" s="60"/>
      <c r="I94" s="60"/>
      <c r="J94" s="60"/>
      <c r="K94" s="47">
        <v>63</v>
      </c>
      <c r="L94" s="48">
        <v>4</v>
      </c>
      <c r="M94" s="48">
        <v>9</v>
      </c>
      <c r="N94" s="49" t="s">
        <v>228</v>
      </c>
      <c r="O94" s="47" t="s">
        <v>0</v>
      </c>
      <c r="P94" s="50">
        <v>21121500</v>
      </c>
      <c r="Q94" s="43">
        <f t="shared" si="3"/>
        <v>21121.5</v>
      </c>
      <c r="R94" s="50">
        <v>14321500</v>
      </c>
      <c r="S94" s="43">
        <f t="shared" si="4"/>
        <v>14321.5</v>
      </c>
      <c r="T94" s="50">
        <v>14321500</v>
      </c>
      <c r="U94" s="44" t="s">
        <v>0</v>
      </c>
      <c r="V94" s="45"/>
      <c r="W94" s="46">
        <f t="shared" si="5"/>
        <v>14321.5</v>
      </c>
    </row>
    <row r="95" spans="1:23" ht="23.25" customHeight="1" x14ac:dyDescent="0.2">
      <c r="A95" s="4"/>
      <c r="B95" s="60" t="s">
        <v>76</v>
      </c>
      <c r="C95" s="60"/>
      <c r="D95" s="60"/>
      <c r="E95" s="60"/>
      <c r="F95" s="60"/>
      <c r="G95" s="60"/>
      <c r="H95" s="60"/>
      <c r="I95" s="60"/>
      <c r="J95" s="60"/>
      <c r="K95" s="47">
        <v>63</v>
      </c>
      <c r="L95" s="48">
        <v>4</v>
      </c>
      <c r="M95" s="48">
        <v>9</v>
      </c>
      <c r="N95" s="49" t="s">
        <v>228</v>
      </c>
      <c r="O95" s="47" t="s">
        <v>74</v>
      </c>
      <c r="P95" s="50">
        <v>21121500</v>
      </c>
      <c r="Q95" s="43">
        <f t="shared" si="3"/>
        <v>21121.5</v>
      </c>
      <c r="R95" s="50">
        <v>14321500</v>
      </c>
      <c r="S95" s="43">
        <f t="shared" si="4"/>
        <v>14321.5</v>
      </c>
      <c r="T95" s="50">
        <v>14321500</v>
      </c>
      <c r="U95" s="44" t="s">
        <v>0</v>
      </c>
      <c r="V95" s="45"/>
      <c r="W95" s="46">
        <f t="shared" si="5"/>
        <v>14321.5</v>
      </c>
    </row>
    <row r="96" spans="1:23" ht="23.25" customHeight="1" x14ac:dyDescent="0.2">
      <c r="A96" s="4"/>
      <c r="B96" s="60" t="s">
        <v>227</v>
      </c>
      <c r="C96" s="60"/>
      <c r="D96" s="60"/>
      <c r="E96" s="60"/>
      <c r="F96" s="60"/>
      <c r="G96" s="60"/>
      <c r="H96" s="60"/>
      <c r="I96" s="60"/>
      <c r="J96" s="60"/>
      <c r="K96" s="47">
        <v>63</v>
      </c>
      <c r="L96" s="48">
        <v>4</v>
      </c>
      <c r="M96" s="48">
        <v>9</v>
      </c>
      <c r="N96" s="49" t="s">
        <v>226</v>
      </c>
      <c r="O96" s="47" t="s">
        <v>0</v>
      </c>
      <c r="P96" s="50">
        <v>3000000</v>
      </c>
      <c r="Q96" s="43">
        <f t="shared" si="3"/>
        <v>3000</v>
      </c>
      <c r="R96" s="50">
        <v>1500000</v>
      </c>
      <c r="S96" s="43">
        <f t="shared" si="4"/>
        <v>1500</v>
      </c>
      <c r="T96" s="50">
        <v>1500000</v>
      </c>
      <c r="U96" s="44" t="s">
        <v>0</v>
      </c>
      <c r="V96" s="45"/>
      <c r="W96" s="46">
        <f t="shared" si="5"/>
        <v>1500</v>
      </c>
    </row>
    <row r="97" spans="1:23" ht="23.25" customHeight="1" x14ac:dyDescent="0.2">
      <c r="A97" s="4"/>
      <c r="B97" s="60" t="s">
        <v>76</v>
      </c>
      <c r="C97" s="60"/>
      <c r="D97" s="60"/>
      <c r="E97" s="60"/>
      <c r="F97" s="60"/>
      <c r="G97" s="60"/>
      <c r="H97" s="60"/>
      <c r="I97" s="60"/>
      <c r="J97" s="60"/>
      <c r="K97" s="47">
        <v>63</v>
      </c>
      <c r="L97" s="48">
        <v>4</v>
      </c>
      <c r="M97" s="48">
        <v>9</v>
      </c>
      <c r="N97" s="49" t="s">
        <v>226</v>
      </c>
      <c r="O97" s="47" t="s">
        <v>74</v>
      </c>
      <c r="P97" s="50">
        <v>3000000</v>
      </c>
      <c r="Q97" s="43">
        <f t="shared" si="3"/>
        <v>3000</v>
      </c>
      <c r="R97" s="50">
        <v>1500000</v>
      </c>
      <c r="S97" s="43">
        <f t="shared" si="4"/>
        <v>1500</v>
      </c>
      <c r="T97" s="50">
        <v>1500000</v>
      </c>
      <c r="U97" s="44" t="s">
        <v>0</v>
      </c>
      <c r="V97" s="45"/>
      <c r="W97" s="46">
        <f t="shared" si="5"/>
        <v>1500</v>
      </c>
    </row>
    <row r="98" spans="1:23" ht="12.75" customHeight="1" x14ac:dyDescent="0.2">
      <c r="A98" s="4"/>
      <c r="B98" s="60" t="s">
        <v>225</v>
      </c>
      <c r="C98" s="60"/>
      <c r="D98" s="60"/>
      <c r="E98" s="60"/>
      <c r="F98" s="60"/>
      <c r="G98" s="60"/>
      <c r="H98" s="60"/>
      <c r="I98" s="60"/>
      <c r="J98" s="60"/>
      <c r="K98" s="47">
        <v>63</v>
      </c>
      <c r="L98" s="48">
        <v>4</v>
      </c>
      <c r="M98" s="48">
        <v>9</v>
      </c>
      <c r="N98" s="49" t="s">
        <v>224</v>
      </c>
      <c r="O98" s="47" t="s">
        <v>0</v>
      </c>
      <c r="P98" s="50">
        <v>200000</v>
      </c>
      <c r="Q98" s="43">
        <f t="shared" si="3"/>
        <v>200</v>
      </c>
      <c r="R98" s="50">
        <v>200000</v>
      </c>
      <c r="S98" s="43">
        <f t="shared" si="4"/>
        <v>200</v>
      </c>
      <c r="T98" s="50">
        <v>200000</v>
      </c>
      <c r="U98" s="44" t="s">
        <v>0</v>
      </c>
      <c r="V98" s="45"/>
      <c r="W98" s="46">
        <f t="shared" si="5"/>
        <v>200</v>
      </c>
    </row>
    <row r="99" spans="1:23" ht="23.25" customHeight="1" x14ac:dyDescent="0.2">
      <c r="A99" s="4"/>
      <c r="B99" s="60" t="s">
        <v>76</v>
      </c>
      <c r="C99" s="60"/>
      <c r="D99" s="60"/>
      <c r="E99" s="60"/>
      <c r="F99" s="60"/>
      <c r="G99" s="60"/>
      <c r="H99" s="60"/>
      <c r="I99" s="60"/>
      <c r="J99" s="60"/>
      <c r="K99" s="47">
        <v>63</v>
      </c>
      <c r="L99" s="48">
        <v>4</v>
      </c>
      <c r="M99" s="48">
        <v>9</v>
      </c>
      <c r="N99" s="49" t="s">
        <v>224</v>
      </c>
      <c r="O99" s="47" t="s">
        <v>74</v>
      </c>
      <c r="P99" s="50">
        <v>200000</v>
      </c>
      <c r="Q99" s="43">
        <f t="shared" si="3"/>
        <v>200</v>
      </c>
      <c r="R99" s="50">
        <v>200000</v>
      </c>
      <c r="S99" s="43">
        <f t="shared" si="4"/>
        <v>200</v>
      </c>
      <c r="T99" s="50">
        <v>200000</v>
      </c>
      <c r="U99" s="44" t="s">
        <v>0</v>
      </c>
      <c r="V99" s="45"/>
      <c r="W99" s="46">
        <f t="shared" si="5"/>
        <v>200</v>
      </c>
    </row>
    <row r="100" spans="1:23" ht="23.25" customHeight="1" x14ac:dyDescent="0.2">
      <c r="A100" s="4"/>
      <c r="B100" s="60" t="s">
        <v>223</v>
      </c>
      <c r="C100" s="60"/>
      <c r="D100" s="60"/>
      <c r="E100" s="60"/>
      <c r="F100" s="60"/>
      <c r="G100" s="60"/>
      <c r="H100" s="60"/>
      <c r="I100" s="60"/>
      <c r="J100" s="60"/>
      <c r="K100" s="47">
        <v>63</v>
      </c>
      <c r="L100" s="48">
        <v>4</v>
      </c>
      <c r="M100" s="48">
        <v>9</v>
      </c>
      <c r="N100" s="49" t="s">
        <v>222</v>
      </c>
      <c r="O100" s="47" t="s">
        <v>0</v>
      </c>
      <c r="P100" s="50">
        <v>2545510.06</v>
      </c>
      <c r="Q100" s="43">
        <f t="shared" si="3"/>
        <v>2545.5100600000001</v>
      </c>
      <c r="R100" s="50">
        <v>2000000</v>
      </c>
      <c r="S100" s="43">
        <f t="shared" si="4"/>
        <v>2000</v>
      </c>
      <c r="T100" s="50">
        <v>2000000</v>
      </c>
      <c r="U100" s="44" t="s">
        <v>0</v>
      </c>
      <c r="V100" s="45"/>
      <c r="W100" s="46">
        <f t="shared" si="5"/>
        <v>2000</v>
      </c>
    </row>
    <row r="101" spans="1:23" ht="23.25" customHeight="1" x14ac:dyDescent="0.2">
      <c r="A101" s="4"/>
      <c r="B101" s="60" t="s">
        <v>76</v>
      </c>
      <c r="C101" s="60"/>
      <c r="D101" s="60"/>
      <c r="E101" s="60"/>
      <c r="F101" s="60"/>
      <c r="G101" s="60"/>
      <c r="H101" s="60"/>
      <c r="I101" s="60"/>
      <c r="J101" s="60"/>
      <c r="K101" s="47">
        <v>63</v>
      </c>
      <c r="L101" s="48">
        <v>4</v>
      </c>
      <c r="M101" s="48">
        <v>9</v>
      </c>
      <c r="N101" s="49" t="s">
        <v>222</v>
      </c>
      <c r="O101" s="47" t="s">
        <v>74</v>
      </c>
      <c r="P101" s="50">
        <v>2545510.06</v>
      </c>
      <c r="Q101" s="43">
        <f t="shared" si="3"/>
        <v>2545.5100600000001</v>
      </c>
      <c r="R101" s="50">
        <v>2000000</v>
      </c>
      <c r="S101" s="43">
        <f t="shared" si="4"/>
        <v>2000</v>
      </c>
      <c r="T101" s="50">
        <v>2000000</v>
      </c>
      <c r="U101" s="44" t="s">
        <v>0</v>
      </c>
      <c r="V101" s="45"/>
      <c r="W101" s="46">
        <f t="shared" si="5"/>
        <v>2000</v>
      </c>
    </row>
    <row r="102" spans="1:23" ht="12.75" customHeight="1" x14ac:dyDescent="0.2">
      <c r="A102" s="4"/>
      <c r="B102" s="60" t="s">
        <v>221</v>
      </c>
      <c r="C102" s="60"/>
      <c r="D102" s="60"/>
      <c r="E102" s="60"/>
      <c r="F102" s="60"/>
      <c r="G102" s="60"/>
      <c r="H102" s="60"/>
      <c r="I102" s="60"/>
      <c r="J102" s="60"/>
      <c r="K102" s="47">
        <v>63</v>
      </c>
      <c r="L102" s="48">
        <v>4</v>
      </c>
      <c r="M102" s="48">
        <v>9</v>
      </c>
      <c r="N102" s="49" t="s">
        <v>220</v>
      </c>
      <c r="O102" s="47" t="s">
        <v>0</v>
      </c>
      <c r="P102" s="50">
        <v>200000</v>
      </c>
      <c r="Q102" s="43">
        <f t="shared" si="3"/>
        <v>200</v>
      </c>
      <c r="R102" s="50">
        <v>200000</v>
      </c>
      <c r="S102" s="43">
        <f t="shared" si="4"/>
        <v>200</v>
      </c>
      <c r="T102" s="50">
        <v>200000</v>
      </c>
      <c r="U102" s="44" t="s">
        <v>0</v>
      </c>
      <c r="V102" s="45"/>
      <c r="W102" s="46">
        <f t="shared" si="5"/>
        <v>200</v>
      </c>
    </row>
    <row r="103" spans="1:23" ht="23.25" customHeight="1" x14ac:dyDescent="0.2">
      <c r="A103" s="4"/>
      <c r="B103" s="60" t="s">
        <v>76</v>
      </c>
      <c r="C103" s="60"/>
      <c r="D103" s="60"/>
      <c r="E103" s="60"/>
      <c r="F103" s="60"/>
      <c r="G103" s="60"/>
      <c r="H103" s="60"/>
      <c r="I103" s="60"/>
      <c r="J103" s="60"/>
      <c r="K103" s="47">
        <v>63</v>
      </c>
      <c r="L103" s="48">
        <v>4</v>
      </c>
      <c r="M103" s="48">
        <v>9</v>
      </c>
      <c r="N103" s="49" t="s">
        <v>220</v>
      </c>
      <c r="O103" s="47" t="s">
        <v>74</v>
      </c>
      <c r="P103" s="50">
        <v>200000</v>
      </c>
      <c r="Q103" s="43">
        <f t="shared" si="3"/>
        <v>200</v>
      </c>
      <c r="R103" s="50">
        <v>200000</v>
      </c>
      <c r="S103" s="43">
        <f t="shared" si="4"/>
        <v>200</v>
      </c>
      <c r="T103" s="50">
        <v>200000</v>
      </c>
      <c r="U103" s="44" t="s">
        <v>0</v>
      </c>
      <c r="V103" s="45"/>
      <c r="W103" s="46">
        <f t="shared" si="5"/>
        <v>200</v>
      </c>
    </row>
    <row r="104" spans="1:23" ht="23.25" customHeight="1" x14ac:dyDescent="0.2">
      <c r="A104" s="4"/>
      <c r="B104" s="60" t="s">
        <v>219</v>
      </c>
      <c r="C104" s="60"/>
      <c r="D104" s="60"/>
      <c r="E104" s="60"/>
      <c r="F104" s="60"/>
      <c r="G104" s="60"/>
      <c r="H104" s="60"/>
      <c r="I104" s="60"/>
      <c r="J104" s="60"/>
      <c r="K104" s="47">
        <v>63</v>
      </c>
      <c r="L104" s="48">
        <v>4</v>
      </c>
      <c r="M104" s="48">
        <v>9</v>
      </c>
      <c r="N104" s="49" t="s">
        <v>218</v>
      </c>
      <c r="O104" s="47" t="s">
        <v>0</v>
      </c>
      <c r="P104" s="50">
        <v>2000000</v>
      </c>
      <c r="Q104" s="43">
        <f t="shared" si="3"/>
        <v>2000</v>
      </c>
      <c r="R104" s="50">
        <v>2000000</v>
      </c>
      <c r="S104" s="43">
        <f t="shared" si="4"/>
        <v>2000</v>
      </c>
      <c r="T104" s="50">
        <v>2000000</v>
      </c>
      <c r="U104" s="44" t="s">
        <v>0</v>
      </c>
      <c r="V104" s="45"/>
      <c r="W104" s="46">
        <f t="shared" si="5"/>
        <v>2000</v>
      </c>
    </row>
    <row r="105" spans="1:23" ht="12.75" customHeight="1" x14ac:dyDescent="0.2">
      <c r="A105" s="4"/>
      <c r="B105" s="60" t="s">
        <v>217</v>
      </c>
      <c r="C105" s="60"/>
      <c r="D105" s="60"/>
      <c r="E105" s="60"/>
      <c r="F105" s="60"/>
      <c r="G105" s="60"/>
      <c r="H105" s="60"/>
      <c r="I105" s="60"/>
      <c r="J105" s="60"/>
      <c r="K105" s="47">
        <v>63</v>
      </c>
      <c r="L105" s="48">
        <v>4</v>
      </c>
      <c r="M105" s="48">
        <v>9</v>
      </c>
      <c r="N105" s="49" t="s">
        <v>216</v>
      </c>
      <c r="O105" s="47" t="s">
        <v>0</v>
      </c>
      <c r="P105" s="50">
        <v>2000000</v>
      </c>
      <c r="Q105" s="43">
        <f t="shared" si="3"/>
        <v>2000</v>
      </c>
      <c r="R105" s="50">
        <v>2000000</v>
      </c>
      <c r="S105" s="43">
        <f t="shared" si="4"/>
        <v>2000</v>
      </c>
      <c r="T105" s="50">
        <v>2000000</v>
      </c>
      <c r="U105" s="44" t="s">
        <v>0</v>
      </c>
      <c r="V105" s="45"/>
      <c r="W105" s="46">
        <f t="shared" si="5"/>
        <v>2000</v>
      </c>
    </row>
    <row r="106" spans="1:23" ht="23.25" customHeight="1" x14ac:dyDescent="0.2">
      <c r="A106" s="4"/>
      <c r="B106" s="60" t="s">
        <v>76</v>
      </c>
      <c r="C106" s="60"/>
      <c r="D106" s="60"/>
      <c r="E106" s="60"/>
      <c r="F106" s="60"/>
      <c r="G106" s="60"/>
      <c r="H106" s="60"/>
      <c r="I106" s="60"/>
      <c r="J106" s="60"/>
      <c r="K106" s="47">
        <v>63</v>
      </c>
      <c r="L106" s="48">
        <v>4</v>
      </c>
      <c r="M106" s="48">
        <v>9</v>
      </c>
      <c r="N106" s="49" t="s">
        <v>216</v>
      </c>
      <c r="O106" s="47" t="s">
        <v>74</v>
      </c>
      <c r="P106" s="50">
        <v>2000000</v>
      </c>
      <c r="Q106" s="43">
        <f t="shared" si="3"/>
        <v>2000</v>
      </c>
      <c r="R106" s="50">
        <v>2000000</v>
      </c>
      <c r="S106" s="43">
        <f t="shared" si="4"/>
        <v>2000</v>
      </c>
      <c r="T106" s="50">
        <v>2000000</v>
      </c>
      <c r="U106" s="44" t="s">
        <v>0</v>
      </c>
      <c r="V106" s="45"/>
      <c r="W106" s="46">
        <f t="shared" si="5"/>
        <v>2000</v>
      </c>
    </row>
    <row r="107" spans="1:23" ht="34.5" customHeight="1" x14ac:dyDescent="0.2">
      <c r="A107" s="4"/>
      <c r="B107" s="60" t="s">
        <v>215</v>
      </c>
      <c r="C107" s="60"/>
      <c r="D107" s="60"/>
      <c r="E107" s="60"/>
      <c r="F107" s="60"/>
      <c r="G107" s="60"/>
      <c r="H107" s="60"/>
      <c r="I107" s="60"/>
      <c r="J107" s="60"/>
      <c r="K107" s="47">
        <v>63</v>
      </c>
      <c r="L107" s="48">
        <v>4</v>
      </c>
      <c r="M107" s="48">
        <v>9</v>
      </c>
      <c r="N107" s="49" t="s">
        <v>214</v>
      </c>
      <c r="O107" s="47" t="s">
        <v>0</v>
      </c>
      <c r="P107" s="50">
        <v>2900000</v>
      </c>
      <c r="Q107" s="43">
        <f t="shared" si="3"/>
        <v>2900</v>
      </c>
      <c r="R107" s="50">
        <v>900000</v>
      </c>
      <c r="S107" s="43">
        <f t="shared" si="4"/>
        <v>900</v>
      </c>
      <c r="T107" s="50">
        <v>900000</v>
      </c>
      <c r="U107" s="44" t="s">
        <v>0</v>
      </c>
      <c r="V107" s="45"/>
      <c r="W107" s="46">
        <f t="shared" si="5"/>
        <v>900</v>
      </c>
    </row>
    <row r="108" spans="1:23" ht="23.25" customHeight="1" x14ac:dyDescent="0.2">
      <c r="A108" s="4"/>
      <c r="B108" s="60" t="s">
        <v>213</v>
      </c>
      <c r="C108" s="60"/>
      <c r="D108" s="60"/>
      <c r="E108" s="60"/>
      <c r="F108" s="60"/>
      <c r="G108" s="60"/>
      <c r="H108" s="60"/>
      <c r="I108" s="60"/>
      <c r="J108" s="60"/>
      <c r="K108" s="47">
        <v>63</v>
      </c>
      <c r="L108" s="48">
        <v>4</v>
      </c>
      <c r="M108" s="48">
        <v>9</v>
      </c>
      <c r="N108" s="49" t="s">
        <v>212</v>
      </c>
      <c r="O108" s="47" t="s">
        <v>0</v>
      </c>
      <c r="P108" s="50">
        <v>2900000</v>
      </c>
      <c r="Q108" s="43">
        <f t="shared" si="3"/>
        <v>2900</v>
      </c>
      <c r="R108" s="50">
        <v>900000</v>
      </c>
      <c r="S108" s="43">
        <f t="shared" si="4"/>
        <v>900</v>
      </c>
      <c r="T108" s="50">
        <v>900000</v>
      </c>
      <c r="U108" s="44" t="s">
        <v>0</v>
      </c>
      <c r="V108" s="45"/>
      <c r="W108" s="46">
        <f t="shared" si="5"/>
        <v>900</v>
      </c>
    </row>
    <row r="109" spans="1:23" ht="23.25" customHeight="1" x14ac:dyDescent="0.2">
      <c r="A109" s="4"/>
      <c r="B109" s="60" t="s">
        <v>76</v>
      </c>
      <c r="C109" s="60"/>
      <c r="D109" s="60"/>
      <c r="E109" s="60"/>
      <c r="F109" s="60"/>
      <c r="G109" s="60"/>
      <c r="H109" s="60"/>
      <c r="I109" s="60"/>
      <c r="J109" s="60"/>
      <c r="K109" s="47">
        <v>63</v>
      </c>
      <c r="L109" s="48">
        <v>4</v>
      </c>
      <c r="M109" s="48">
        <v>9</v>
      </c>
      <c r="N109" s="49" t="s">
        <v>212</v>
      </c>
      <c r="O109" s="47" t="s">
        <v>74</v>
      </c>
      <c r="P109" s="50">
        <v>2900000</v>
      </c>
      <c r="Q109" s="43">
        <f t="shared" si="3"/>
        <v>2900</v>
      </c>
      <c r="R109" s="50">
        <v>900000</v>
      </c>
      <c r="S109" s="43">
        <f t="shared" si="4"/>
        <v>900</v>
      </c>
      <c r="T109" s="50">
        <v>900000</v>
      </c>
      <c r="U109" s="44" t="s">
        <v>0</v>
      </c>
      <c r="V109" s="45"/>
      <c r="W109" s="46">
        <f t="shared" si="5"/>
        <v>900</v>
      </c>
    </row>
    <row r="110" spans="1:23" ht="79.5" customHeight="1" x14ac:dyDescent="0.2">
      <c r="A110" s="4"/>
      <c r="B110" s="60" t="s">
        <v>211</v>
      </c>
      <c r="C110" s="60"/>
      <c r="D110" s="60"/>
      <c r="E110" s="60"/>
      <c r="F110" s="60"/>
      <c r="G110" s="60"/>
      <c r="H110" s="60"/>
      <c r="I110" s="60"/>
      <c r="J110" s="60"/>
      <c r="K110" s="47">
        <v>63</v>
      </c>
      <c r="L110" s="48">
        <v>4</v>
      </c>
      <c r="M110" s="48">
        <v>9</v>
      </c>
      <c r="N110" s="49" t="s">
        <v>210</v>
      </c>
      <c r="O110" s="47" t="s">
        <v>0</v>
      </c>
      <c r="P110" s="50">
        <v>12000000</v>
      </c>
      <c r="Q110" s="43">
        <f t="shared" si="3"/>
        <v>12000</v>
      </c>
      <c r="R110" s="50">
        <v>0</v>
      </c>
      <c r="S110" s="43">
        <f t="shared" si="4"/>
        <v>0</v>
      </c>
      <c r="T110" s="50">
        <v>0</v>
      </c>
      <c r="U110" s="44" t="s">
        <v>0</v>
      </c>
      <c r="V110" s="45"/>
      <c r="W110" s="46">
        <f t="shared" si="5"/>
        <v>0</v>
      </c>
    </row>
    <row r="111" spans="1:23" ht="90.75" customHeight="1" x14ac:dyDescent="0.2">
      <c r="A111" s="4"/>
      <c r="B111" s="60" t="s">
        <v>209</v>
      </c>
      <c r="C111" s="60"/>
      <c r="D111" s="60"/>
      <c r="E111" s="60"/>
      <c r="F111" s="60"/>
      <c r="G111" s="60"/>
      <c r="H111" s="60"/>
      <c r="I111" s="60"/>
      <c r="J111" s="60"/>
      <c r="K111" s="47">
        <v>63</v>
      </c>
      <c r="L111" s="48">
        <v>4</v>
      </c>
      <c r="M111" s="48">
        <v>9</v>
      </c>
      <c r="N111" s="49" t="s">
        <v>208</v>
      </c>
      <c r="O111" s="47" t="s">
        <v>0</v>
      </c>
      <c r="P111" s="50">
        <v>12000000</v>
      </c>
      <c r="Q111" s="43">
        <f t="shared" si="3"/>
        <v>12000</v>
      </c>
      <c r="R111" s="50">
        <v>0</v>
      </c>
      <c r="S111" s="43">
        <f t="shared" si="4"/>
        <v>0</v>
      </c>
      <c r="T111" s="50">
        <v>0</v>
      </c>
      <c r="U111" s="44" t="s">
        <v>0</v>
      </c>
      <c r="V111" s="45"/>
      <c r="W111" s="46">
        <f t="shared" si="5"/>
        <v>0</v>
      </c>
    </row>
    <row r="112" spans="1:23" ht="23.25" customHeight="1" x14ac:dyDescent="0.2">
      <c r="A112" s="4"/>
      <c r="B112" s="60" t="s">
        <v>76</v>
      </c>
      <c r="C112" s="60"/>
      <c r="D112" s="60"/>
      <c r="E112" s="60"/>
      <c r="F112" s="60"/>
      <c r="G112" s="60"/>
      <c r="H112" s="60"/>
      <c r="I112" s="60"/>
      <c r="J112" s="60"/>
      <c r="K112" s="47">
        <v>63</v>
      </c>
      <c r="L112" s="48">
        <v>4</v>
      </c>
      <c r="M112" s="48">
        <v>9</v>
      </c>
      <c r="N112" s="49" t="s">
        <v>208</v>
      </c>
      <c r="O112" s="47" t="s">
        <v>74</v>
      </c>
      <c r="P112" s="50">
        <v>12000000</v>
      </c>
      <c r="Q112" s="43">
        <f t="shared" si="3"/>
        <v>12000</v>
      </c>
      <c r="R112" s="50">
        <v>0</v>
      </c>
      <c r="S112" s="43">
        <f t="shared" si="4"/>
        <v>0</v>
      </c>
      <c r="T112" s="50">
        <v>0</v>
      </c>
      <c r="U112" s="44" t="s">
        <v>0</v>
      </c>
      <c r="V112" s="45"/>
      <c r="W112" s="46">
        <f t="shared" si="5"/>
        <v>0</v>
      </c>
    </row>
    <row r="113" spans="1:23" ht="57" customHeight="1" x14ac:dyDescent="0.2">
      <c r="A113" s="4"/>
      <c r="B113" s="60" t="s">
        <v>207</v>
      </c>
      <c r="C113" s="60"/>
      <c r="D113" s="60"/>
      <c r="E113" s="60"/>
      <c r="F113" s="60"/>
      <c r="G113" s="60"/>
      <c r="H113" s="60"/>
      <c r="I113" s="60"/>
      <c r="J113" s="60"/>
      <c r="K113" s="47">
        <v>63</v>
      </c>
      <c r="L113" s="48">
        <v>4</v>
      </c>
      <c r="M113" s="48">
        <v>9</v>
      </c>
      <c r="N113" s="49" t="s">
        <v>206</v>
      </c>
      <c r="O113" s="47" t="s">
        <v>0</v>
      </c>
      <c r="P113" s="50">
        <v>20000000</v>
      </c>
      <c r="Q113" s="43">
        <f t="shared" si="3"/>
        <v>20000</v>
      </c>
      <c r="R113" s="50">
        <v>0</v>
      </c>
      <c r="S113" s="43">
        <f t="shared" si="4"/>
        <v>0</v>
      </c>
      <c r="T113" s="50">
        <v>0</v>
      </c>
      <c r="U113" s="44" t="s">
        <v>0</v>
      </c>
      <c r="V113" s="45"/>
      <c r="W113" s="46">
        <f t="shared" si="5"/>
        <v>0</v>
      </c>
    </row>
    <row r="114" spans="1:23" ht="45.75" customHeight="1" x14ac:dyDescent="0.2">
      <c r="A114" s="4"/>
      <c r="B114" s="60" t="s">
        <v>205</v>
      </c>
      <c r="C114" s="60"/>
      <c r="D114" s="60"/>
      <c r="E114" s="60"/>
      <c r="F114" s="60"/>
      <c r="G114" s="60"/>
      <c r="H114" s="60"/>
      <c r="I114" s="60"/>
      <c r="J114" s="60"/>
      <c r="K114" s="47">
        <v>63</v>
      </c>
      <c r="L114" s="48">
        <v>4</v>
      </c>
      <c r="M114" s="48">
        <v>9</v>
      </c>
      <c r="N114" s="49" t="s">
        <v>204</v>
      </c>
      <c r="O114" s="47" t="s">
        <v>0</v>
      </c>
      <c r="P114" s="50">
        <v>20000000</v>
      </c>
      <c r="Q114" s="43">
        <f t="shared" si="3"/>
        <v>20000</v>
      </c>
      <c r="R114" s="50">
        <v>0</v>
      </c>
      <c r="S114" s="43">
        <f t="shared" si="4"/>
        <v>0</v>
      </c>
      <c r="T114" s="50">
        <v>0</v>
      </c>
      <c r="U114" s="44" t="s">
        <v>0</v>
      </c>
      <c r="V114" s="45"/>
      <c r="W114" s="46">
        <f t="shared" si="5"/>
        <v>0</v>
      </c>
    </row>
    <row r="115" spans="1:23" ht="23.25" customHeight="1" x14ac:dyDescent="0.2">
      <c r="A115" s="4"/>
      <c r="B115" s="60" t="s">
        <v>76</v>
      </c>
      <c r="C115" s="60"/>
      <c r="D115" s="60"/>
      <c r="E115" s="60"/>
      <c r="F115" s="60"/>
      <c r="G115" s="60"/>
      <c r="H115" s="60"/>
      <c r="I115" s="60"/>
      <c r="J115" s="60"/>
      <c r="K115" s="47">
        <v>63</v>
      </c>
      <c r="L115" s="48">
        <v>4</v>
      </c>
      <c r="M115" s="48">
        <v>9</v>
      </c>
      <c r="N115" s="49" t="s">
        <v>204</v>
      </c>
      <c r="O115" s="47" t="s">
        <v>74</v>
      </c>
      <c r="P115" s="50">
        <v>20000000</v>
      </c>
      <c r="Q115" s="43">
        <f t="shared" si="3"/>
        <v>20000</v>
      </c>
      <c r="R115" s="50">
        <v>0</v>
      </c>
      <c r="S115" s="43">
        <f t="shared" si="4"/>
        <v>0</v>
      </c>
      <c r="T115" s="50">
        <v>0</v>
      </c>
      <c r="U115" s="44" t="s">
        <v>0</v>
      </c>
      <c r="V115" s="45"/>
      <c r="W115" s="46">
        <f t="shared" si="5"/>
        <v>0</v>
      </c>
    </row>
    <row r="116" spans="1:23" ht="23.25" customHeight="1" x14ac:dyDescent="0.2">
      <c r="A116" s="4"/>
      <c r="B116" s="60" t="s">
        <v>203</v>
      </c>
      <c r="C116" s="60"/>
      <c r="D116" s="60"/>
      <c r="E116" s="60"/>
      <c r="F116" s="60"/>
      <c r="G116" s="60"/>
      <c r="H116" s="60"/>
      <c r="I116" s="60"/>
      <c r="J116" s="60"/>
      <c r="K116" s="47">
        <v>63</v>
      </c>
      <c r="L116" s="48">
        <v>4</v>
      </c>
      <c r="M116" s="48">
        <v>12</v>
      </c>
      <c r="N116" s="49" t="s">
        <v>0</v>
      </c>
      <c r="O116" s="47" t="s">
        <v>0</v>
      </c>
      <c r="P116" s="50">
        <v>250000</v>
      </c>
      <c r="Q116" s="43">
        <f t="shared" si="3"/>
        <v>250</v>
      </c>
      <c r="R116" s="50">
        <v>250000</v>
      </c>
      <c r="S116" s="43">
        <f t="shared" si="4"/>
        <v>250</v>
      </c>
      <c r="T116" s="50">
        <v>250000</v>
      </c>
      <c r="U116" s="44" t="s">
        <v>0</v>
      </c>
      <c r="V116" s="45"/>
      <c r="W116" s="46">
        <f t="shared" si="5"/>
        <v>250</v>
      </c>
    </row>
    <row r="117" spans="1:23" ht="45.75" customHeight="1" x14ac:dyDescent="0.2">
      <c r="A117" s="4"/>
      <c r="B117" s="60" t="s">
        <v>202</v>
      </c>
      <c r="C117" s="60"/>
      <c r="D117" s="60"/>
      <c r="E117" s="60"/>
      <c r="F117" s="60"/>
      <c r="G117" s="60"/>
      <c r="H117" s="60"/>
      <c r="I117" s="60"/>
      <c r="J117" s="60"/>
      <c r="K117" s="47">
        <v>63</v>
      </c>
      <c r="L117" s="48">
        <v>4</v>
      </c>
      <c r="M117" s="48">
        <v>12</v>
      </c>
      <c r="N117" s="49" t="s">
        <v>201</v>
      </c>
      <c r="O117" s="47" t="s">
        <v>0</v>
      </c>
      <c r="P117" s="50">
        <v>100000</v>
      </c>
      <c r="Q117" s="43">
        <f t="shared" si="3"/>
        <v>100</v>
      </c>
      <c r="R117" s="50">
        <v>100000</v>
      </c>
      <c r="S117" s="43">
        <f t="shared" si="4"/>
        <v>100</v>
      </c>
      <c r="T117" s="50">
        <v>100000</v>
      </c>
      <c r="U117" s="44" t="s">
        <v>0</v>
      </c>
      <c r="V117" s="45"/>
      <c r="W117" s="46">
        <f t="shared" si="5"/>
        <v>100</v>
      </c>
    </row>
    <row r="118" spans="1:23" ht="45.75" customHeight="1" x14ac:dyDescent="0.2">
      <c r="A118" s="4"/>
      <c r="B118" s="60" t="s">
        <v>200</v>
      </c>
      <c r="C118" s="60"/>
      <c r="D118" s="60"/>
      <c r="E118" s="60"/>
      <c r="F118" s="60"/>
      <c r="G118" s="60"/>
      <c r="H118" s="60"/>
      <c r="I118" s="60"/>
      <c r="J118" s="60"/>
      <c r="K118" s="47">
        <v>63</v>
      </c>
      <c r="L118" s="48">
        <v>4</v>
      </c>
      <c r="M118" s="48">
        <v>12</v>
      </c>
      <c r="N118" s="49" t="s">
        <v>199</v>
      </c>
      <c r="O118" s="47" t="s">
        <v>0</v>
      </c>
      <c r="P118" s="50">
        <v>0</v>
      </c>
      <c r="Q118" s="43">
        <f t="shared" si="3"/>
        <v>0</v>
      </c>
      <c r="R118" s="50">
        <v>100000</v>
      </c>
      <c r="S118" s="43">
        <f t="shared" si="4"/>
        <v>100</v>
      </c>
      <c r="T118" s="50">
        <v>100000</v>
      </c>
      <c r="U118" s="44" t="s">
        <v>0</v>
      </c>
      <c r="V118" s="45"/>
      <c r="W118" s="46">
        <f t="shared" si="5"/>
        <v>100</v>
      </c>
    </row>
    <row r="119" spans="1:23" ht="34.5" customHeight="1" x14ac:dyDescent="0.2">
      <c r="A119" s="4"/>
      <c r="B119" s="60" t="s">
        <v>198</v>
      </c>
      <c r="C119" s="60"/>
      <c r="D119" s="60"/>
      <c r="E119" s="60"/>
      <c r="F119" s="60"/>
      <c r="G119" s="60"/>
      <c r="H119" s="60"/>
      <c r="I119" s="60"/>
      <c r="J119" s="60"/>
      <c r="K119" s="47">
        <v>63</v>
      </c>
      <c r="L119" s="48">
        <v>4</v>
      </c>
      <c r="M119" s="48">
        <v>12</v>
      </c>
      <c r="N119" s="49" t="s">
        <v>197</v>
      </c>
      <c r="O119" s="47" t="s">
        <v>0</v>
      </c>
      <c r="P119" s="50">
        <v>0</v>
      </c>
      <c r="Q119" s="43">
        <f t="shared" si="3"/>
        <v>0</v>
      </c>
      <c r="R119" s="50">
        <v>100000</v>
      </c>
      <c r="S119" s="43">
        <f t="shared" si="4"/>
        <v>100</v>
      </c>
      <c r="T119" s="50">
        <v>100000</v>
      </c>
      <c r="U119" s="44" t="s">
        <v>0</v>
      </c>
      <c r="V119" s="45"/>
      <c r="W119" s="46">
        <f t="shared" si="5"/>
        <v>100</v>
      </c>
    </row>
    <row r="120" spans="1:23" ht="23.25" customHeight="1" x14ac:dyDescent="0.2">
      <c r="A120" s="4"/>
      <c r="B120" s="60" t="s">
        <v>76</v>
      </c>
      <c r="C120" s="60"/>
      <c r="D120" s="60"/>
      <c r="E120" s="60"/>
      <c r="F120" s="60"/>
      <c r="G120" s="60"/>
      <c r="H120" s="60"/>
      <c r="I120" s="60"/>
      <c r="J120" s="60"/>
      <c r="K120" s="47">
        <v>63</v>
      </c>
      <c r="L120" s="48">
        <v>4</v>
      </c>
      <c r="M120" s="48">
        <v>12</v>
      </c>
      <c r="N120" s="49" t="s">
        <v>197</v>
      </c>
      <c r="O120" s="47" t="s">
        <v>74</v>
      </c>
      <c r="P120" s="50">
        <v>0</v>
      </c>
      <c r="Q120" s="43">
        <f t="shared" si="3"/>
        <v>0</v>
      </c>
      <c r="R120" s="50">
        <v>100000</v>
      </c>
      <c r="S120" s="43">
        <f t="shared" si="4"/>
        <v>100</v>
      </c>
      <c r="T120" s="50">
        <v>100000</v>
      </c>
      <c r="U120" s="44" t="s">
        <v>0</v>
      </c>
      <c r="V120" s="45"/>
      <c r="W120" s="46">
        <f t="shared" si="5"/>
        <v>100</v>
      </c>
    </row>
    <row r="121" spans="1:23" ht="68.25" customHeight="1" x14ac:dyDescent="0.2">
      <c r="A121" s="4"/>
      <c r="B121" s="60" t="s">
        <v>196</v>
      </c>
      <c r="C121" s="60"/>
      <c r="D121" s="60"/>
      <c r="E121" s="60"/>
      <c r="F121" s="60"/>
      <c r="G121" s="60"/>
      <c r="H121" s="60"/>
      <c r="I121" s="60"/>
      <c r="J121" s="60"/>
      <c r="K121" s="47">
        <v>63</v>
      </c>
      <c r="L121" s="48">
        <v>4</v>
      </c>
      <c r="M121" s="48">
        <v>12</v>
      </c>
      <c r="N121" s="49" t="s">
        <v>195</v>
      </c>
      <c r="O121" s="47" t="s">
        <v>0</v>
      </c>
      <c r="P121" s="50">
        <v>100000</v>
      </c>
      <c r="Q121" s="43">
        <f t="shared" si="3"/>
        <v>100</v>
      </c>
      <c r="R121" s="50">
        <v>0</v>
      </c>
      <c r="S121" s="43">
        <f t="shared" si="4"/>
        <v>0</v>
      </c>
      <c r="T121" s="50">
        <v>0</v>
      </c>
      <c r="U121" s="44" t="s">
        <v>0</v>
      </c>
      <c r="V121" s="45"/>
      <c r="W121" s="46">
        <f t="shared" si="5"/>
        <v>0</v>
      </c>
    </row>
    <row r="122" spans="1:23" ht="102" customHeight="1" x14ac:dyDescent="0.2">
      <c r="A122" s="4"/>
      <c r="B122" s="60" t="s">
        <v>194</v>
      </c>
      <c r="C122" s="60"/>
      <c r="D122" s="60"/>
      <c r="E122" s="60"/>
      <c r="F122" s="60"/>
      <c r="G122" s="60"/>
      <c r="H122" s="60"/>
      <c r="I122" s="60"/>
      <c r="J122" s="60"/>
      <c r="K122" s="47">
        <v>63</v>
      </c>
      <c r="L122" s="48">
        <v>4</v>
      </c>
      <c r="M122" s="48">
        <v>12</v>
      </c>
      <c r="N122" s="49" t="s">
        <v>192</v>
      </c>
      <c r="O122" s="47" t="s">
        <v>0</v>
      </c>
      <c r="P122" s="50">
        <v>100000</v>
      </c>
      <c r="Q122" s="43">
        <f t="shared" si="3"/>
        <v>100</v>
      </c>
      <c r="R122" s="50">
        <v>0</v>
      </c>
      <c r="S122" s="43">
        <f t="shared" si="4"/>
        <v>0</v>
      </c>
      <c r="T122" s="50">
        <v>0</v>
      </c>
      <c r="U122" s="44" t="s">
        <v>0</v>
      </c>
      <c r="V122" s="45"/>
      <c r="W122" s="46">
        <f t="shared" si="5"/>
        <v>0</v>
      </c>
    </row>
    <row r="123" spans="1:23" ht="23.25" customHeight="1" x14ac:dyDescent="0.2">
      <c r="A123" s="4"/>
      <c r="B123" s="60" t="s">
        <v>193</v>
      </c>
      <c r="C123" s="60"/>
      <c r="D123" s="60"/>
      <c r="E123" s="60"/>
      <c r="F123" s="60"/>
      <c r="G123" s="60"/>
      <c r="H123" s="60"/>
      <c r="I123" s="60"/>
      <c r="J123" s="60"/>
      <c r="K123" s="47">
        <v>63</v>
      </c>
      <c r="L123" s="48">
        <v>4</v>
      </c>
      <c r="M123" s="48">
        <v>12</v>
      </c>
      <c r="N123" s="49" t="s">
        <v>192</v>
      </c>
      <c r="O123" s="47" t="s">
        <v>191</v>
      </c>
      <c r="P123" s="50">
        <v>100000</v>
      </c>
      <c r="Q123" s="43">
        <f t="shared" si="3"/>
        <v>100</v>
      </c>
      <c r="R123" s="50">
        <v>0</v>
      </c>
      <c r="S123" s="43">
        <f t="shared" si="4"/>
        <v>0</v>
      </c>
      <c r="T123" s="50">
        <v>0</v>
      </c>
      <c r="U123" s="44" t="s">
        <v>0</v>
      </c>
      <c r="V123" s="45"/>
      <c r="W123" s="46">
        <f t="shared" si="5"/>
        <v>0</v>
      </c>
    </row>
    <row r="124" spans="1:23" ht="68.25" customHeight="1" x14ac:dyDescent="0.2">
      <c r="A124" s="4"/>
      <c r="B124" s="60" t="s">
        <v>190</v>
      </c>
      <c r="C124" s="60"/>
      <c r="D124" s="60"/>
      <c r="E124" s="60"/>
      <c r="F124" s="60"/>
      <c r="G124" s="60"/>
      <c r="H124" s="60"/>
      <c r="I124" s="60"/>
      <c r="J124" s="60"/>
      <c r="K124" s="47">
        <v>63</v>
      </c>
      <c r="L124" s="48">
        <v>4</v>
      </c>
      <c r="M124" s="48">
        <v>12</v>
      </c>
      <c r="N124" s="49" t="s">
        <v>189</v>
      </c>
      <c r="O124" s="47" t="s">
        <v>0</v>
      </c>
      <c r="P124" s="50">
        <v>150000</v>
      </c>
      <c r="Q124" s="43">
        <f t="shared" si="3"/>
        <v>150</v>
      </c>
      <c r="R124" s="50">
        <v>150000</v>
      </c>
      <c r="S124" s="43">
        <f t="shared" si="4"/>
        <v>150</v>
      </c>
      <c r="T124" s="50">
        <v>150000</v>
      </c>
      <c r="U124" s="44" t="s">
        <v>0</v>
      </c>
      <c r="V124" s="45"/>
      <c r="W124" s="46">
        <f t="shared" si="5"/>
        <v>150</v>
      </c>
    </row>
    <row r="125" spans="1:23" ht="45.75" customHeight="1" x14ac:dyDescent="0.2">
      <c r="A125" s="4"/>
      <c r="B125" s="60" t="s">
        <v>188</v>
      </c>
      <c r="C125" s="60"/>
      <c r="D125" s="60"/>
      <c r="E125" s="60"/>
      <c r="F125" s="60"/>
      <c r="G125" s="60"/>
      <c r="H125" s="60"/>
      <c r="I125" s="60"/>
      <c r="J125" s="60"/>
      <c r="K125" s="47">
        <v>63</v>
      </c>
      <c r="L125" s="48">
        <v>4</v>
      </c>
      <c r="M125" s="48">
        <v>12</v>
      </c>
      <c r="N125" s="49" t="s">
        <v>187</v>
      </c>
      <c r="O125" s="47" t="s">
        <v>0</v>
      </c>
      <c r="P125" s="50">
        <v>100000</v>
      </c>
      <c r="Q125" s="43">
        <f t="shared" si="3"/>
        <v>100</v>
      </c>
      <c r="R125" s="50">
        <v>100000</v>
      </c>
      <c r="S125" s="43">
        <f t="shared" si="4"/>
        <v>100</v>
      </c>
      <c r="T125" s="50">
        <v>100000</v>
      </c>
      <c r="U125" s="44" t="s">
        <v>0</v>
      </c>
      <c r="V125" s="45"/>
      <c r="W125" s="46">
        <f t="shared" si="5"/>
        <v>100</v>
      </c>
    </row>
    <row r="126" spans="1:23" ht="23.25" customHeight="1" x14ac:dyDescent="0.2">
      <c r="A126" s="4"/>
      <c r="B126" s="60" t="s">
        <v>186</v>
      </c>
      <c r="C126" s="60"/>
      <c r="D126" s="60"/>
      <c r="E126" s="60"/>
      <c r="F126" s="60"/>
      <c r="G126" s="60"/>
      <c r="H126" s="60"/>
      <c r="I126" s="60"/>
      <c r="J126" s="60"/>
      <c r="K126" s="47">
        <v>63</v>
      </c>
      <c r="L126" s="48">
        <v>4</v>
      </c>
      <c r="M126" s="48">
        <v>12</v>
      </c>
      <c r="N126" s="49" t="s">
        <v>185</v>
      </c>
      <c r="O126" s="47" t="s">
        <v>0</v>
      </c>
      <c r="P126" s="50">
        <v>100000</v>
      </c>
      <c r="Q126" s="43">
        <f t="shared" si="3"/>
        <v>100</v>
      </c>
      <c r="R126" s="50">
        <v>100000</v>
      </c>
      <c r="S126" s="43">
        <f t="shared" si="4"/>
        <v>100</v>
      </c>
      <c r="T126" s="50">
        <v>100000</v>
      </c>
      <c r="U126" s="44" t="s">
        <v>0</v>
      </c>
      <c r="V126" s="45"/>
      <c r="W126" s="46">
        <f t="shared" si="5"/>
        <v>100</v>
      </c>
    </row>
    <row r="127" spans="1:23" ht="23.25" customHeight="1" x14ac:dyDescent="0.2">
      <c r="A127" s="4"/>
      <c r="B127" s="60" t="s">
        <v>76</v>
      </c>
      <c r="C127" s="60"/>
      <c r="D127" s="60"/>
      <c r="E127" s="60"/>
      <c r="F127" s="60"/>
      <c r="G127" s="60"/>
      <c r="H127" s="60"/>
      <c r="I127" s="60"/>
      <c r="J127" s="60"/>
      <c r="K127" s="47">
        <v>63</v>
      </c>
      <c r="L127" s="48">
        <v>4</v>
      </c>
      <c r="M127" s="48">
        <v>12</v>
      </c>
      <c r="N127" s="49" t="s">
        <v>185</v>
      </c>
      <c r="O127" s="47" t="s">
        <v>74</v>
      </c>
      <c r="P127" s="50">
        <v>100000</v>
      </c>
      <c r="Q127" s="43">
        <f t="shared" si="3"/>
        <v>100</v>
      </c>
      <c r="R127" s="50">
        <v>100000</v>
      </c>
      <c r="S127" s="43">
        <f t="shared" si="4"/>
        <v>100</v>
      </c>
      <c r="T127" s="50">
        <v>100000</v>
      </c>
      <c r="U127" s="44" t="s">
        <v>0</v>
      </c>
      <c r="V127" s="45"/>
      <c r="W127" s="46">
        <f t="shared" si="5"/>
        <v>100</v>
      </c>
    </row>
    <row r="128" spans="1:23" ht="45.75" customHeight="1" x14ac:dyDescent="0.2">
      <c r="A128" s="4"/>
      <c r="B128" s="60" t="s">
        <v>184</v>
      </c>
      <c r="C128" s="60"/>
      <c r="D128" s="60"/>
      <c r="E128" s="60"/>
      <c r="F128" s="60"/>
      <c r="G128" s="60"/>
      <c r="H128" s="60"/>
      <c r="I128" s="60"/>
      <c r="J128" s="60"/>
      <c r="K128" s="47">
        <v>63</v>
      </c>
      <c r="L128" s="48">
        <v>4</v>
      </c>
      <c r="M128" s="48">
        <v>12</v>
      </c>
      <c r="N128" s="49" t="s">
        <v>183</v>
      </c>
      <c r="O128" s="47" t="s">
        <v>0</v>
      </c>
      <c r="P128" s="50">
        <v>50000</v>
      </c>
      <c r="Q128" s="43">
        <f t="shared" si="3"/>
        <v>50</v>
      </c>
      <c r="R128" s="50">
        <v>50000</v>
      </c>
      <c r="S128" s="43">
        <f t="shared" si="4"/>
        <v>50</v>
      </c>
      <c r="T128" s="50">
        <v>50000</v>
      </c>
      <c r="U128" s="44" t="s">
        <v>0</v>
      </c>
      <c r="V128" s="45"/>
      <c r="W128" s="46">
        <f t="shared" si="5"/>
        <v>50</v>
      </c>
    </row>
    <row r="129" spans="1:23" ht="34.5" customHeight="1" x14ac:dyDescent="0.2">
      <c r="A129" s="4"/>
      <c r="B129" s="60" t="s">
        <v>182</v>
      </c>
      <c r="C129" s="60"/>
      <c r="D129" s="60"/>
      <c r="E129" s="60"/>
      <c r="F129" s="60"/>
      <c r="G129" s="60"/>
      <c r="H129" s="60"/>
      <c r="I129" s="60"/>
      <c r="J129" s="60"/>
      <c r="K129" s="47">
        <v>63</v>
      </c>
      <c r="L129" s="48">
        <v>4</v>
      </c>
      <c r="M129" s="48">
        <v>12</v>
      </c>
      <c r="N129" s="49" t="s">
        <v>181</v>
      </c>
      <c r="O129" s="47" t="s">
        <v>0</v>
      </c>
      <c r="P129" s="50">
        <v>50000</v>
      </c>
      <c r="Q129" s="43">
        <f t="shared" si="3"/>
        <v>50</v>
      </c>
      <c r="R129" s="50">
        <v>50000</v>
      </c>
      <c r="S129" s="43">
        <f t="shared" si="4"/>
        <v>50</v>
      </c>
      <c r="T129" s="50">
        <v>50000</v>
      </c>
      <c r="U129" s="44" t="s">
        <v>0</v>
      </c>
      <c r="V129" s="45"/>
      <c r="W129" s="46">
        <f t="shared" si="5"/>
        <v>50</v>
      </c>
    </row>
    <row r="130" spans="1:23" ht="23.25" customHeight="1" x14ac:dyDescent="0.2">
      <c r="A130" s="4"/>
      <c r="B130" s="60" t="s">
        <v>76</v>
      </c>
      <c r="C130" s="60"/>
      <c r="D130" s="60"/>
      <c r="E130" s="60"/>
      <c r="F130" s="60"/>
      <c r="G130" s="60"/>
      <c r="H130" s="60"/>
      <c r="I130" s="60"/>
      <c r="J130" s="60"/>
      <c r="K130" s="47">
        <v>63</v>
      </c>
      <c r="L130" s="48">
        <v>4</v>
      </c>
      <c r="M130" s="48">
        <v>12</v>
      </c>
      <c r="N130" s="49" t="s">
        <v>181</v>
      </c>
      <c r="O130" s="47" t="s">
        <v>74</v>
      </c>
      <c r="P130" s="50">
        <v>50000</v>
      </c>
      <c r="Q130" s="43">
        <f t="shared" si="3"/>
        <v>50</v>
      </c>
      <c r="R130" s="50">
        <v>50000</v>
      </c>
      <c r="S130" s="43">
        <f t="shared" si="4"/>
        <v>50</v>
      </c>
      <c r="T130" s="50">
        <v>50000</v>
      </c>
      <c r="U130" s="44" t="s">
        <v>0</v>
      </c>
      <c r="V130" s="45"/>
      <c r="W130" s="46">
        <f t="shared" si="5"/>
        <v>50</v>
      </c>
    </row>
    <row r="131" spans="1:23" ht="12.75" customHeight="1" x14ac:dyDescent="0.2">
      <c r="A131" s="4"/>
      <c r="B131" s="60" t="s">
        <v>180</v>
      </c>
      <c r="C131" s="60"/>
      <c r="D131" s="60"/>
      <c r="E131" s="60"/>
      <c r="F131" s="60"/>
      <c r="G131" s="60"/>
      <c r="H131" s="60"/>
      <c r="I131" s="60"/>
      <c r="J131" s="60"/>
      <c r="K131" s="47">
        <v>63</v>
      </c>
      <c r="L131" s="48">
        <v>5</v>
      </c>
      <c r="M131" s="48">
        <v>0</v>
      </c>
      <c r="N131" s="49" t="s">
        <v>0</v>
      </c>
      <c r="O131" s="47" t="s">
        <v>0</v>
      </c>
      <c r="P131" s="50">
        <v>379692659.13999999</v>
      </c>
      <c r="Q131" s="43">
        <f t="shared" si="3"/>
        <v>379692.65914</v>
      </c>
      <c r="R131" s="50">
        <v>26550000</v>
      </c>
      <c r="S131" s="43">
        <f t="shared" si="4"/>
        <v>26550</v>
      </c>
      <c r="T131" s="50">
        <v>26050000</v>
      </c>
      <c r="U131" s="44" t="s">
        <v>0</v>
      </c>
      <c r="V131" s="45"/>
      <c r="W131" s="46">
        <f t="shared" si="5"/>
        <v>26050</v>
      </c>
    </row>
    <row r="132" spans="1:23" ht="12.75" customHeight="1" x14ac:dyDescent="0.2">
      <c r="A132" s="4"/>
      <c r="B132" s="60" t="s">
        <v>179</v>
      </c>
      <c r="C132" s="60"/>
      <c r="D132" s="60"/>
      <c r="E132" s="60"/>
      <c r="F132" s="60"/>
      <c r="G132" s="60"/>
      <c r="H132" s="60"/>
      <c r="I132" s="60"/>
      <c r="J132" s="60"/>
      <c r="K132" s="47">
        <v>63</v>
      </c>
      <c r="L132" s="48">
        <v>5</v>
      </c>
      <c r="M132" s="48">
        <v>1</v>
      </c>
      <c r="N132" s="49" t="s">
        <v>0</v>
      </c>
      <c r="O132" s="47" t="s">
        <v>0</v>
      </c>
      <c r="P132" s="50">
        <v>1100000</v>
      </c>
      <c r="Q132" s="43">
        <f t="shared" si="3"/>
        <v>1100</v>
      </c>
      <c r="R132" s="50">
        <v>1100000</v>
      </c>
      <c r="S132" s="43">
        <f t="shared" si="4"/>
        <v>1100</v>
      </c>
      <c r="T132" s="50">
        <v>1100000</v>
      </c>
      <c r="U132" s="44" t="s">
        <v>0</v>
      </c>
      <c r="V132" s="45"/>
      <c r="W132" s="46">
        <f t="shared" si="5"/>
        <v>1100</v>
      </c>
    </row>
    <row r="133" spans="1:23" ht="45.75" customHeight="1" x14ac:dyDescent="0.2">
      <c r="A133" s="4"/>
      <c r="B133" s="60" t="s">
        <v>178</v>
      </c>
      <c r="C133" s="60"/>
      <c r="D133" s="60"/>
      <c r="E133" s="60"/>
      <c r="F133" s="60"/>
      <c r="G133" s="60"/>
      <c r="H133" s="60"/>
      <c r="I133" s="60"/>
      <c r="J133" s="60"/>
      <c r="K133" s="47">
        <v>63</v>
      </c>
      <c r="L133" s="48">
        <v>5</v>
      </c>
      <c r="M133" s="48">
        <v>1</v>
      </c>
      <c r="N133" s="49" t="s">
        <v>177</v>
      </c>
      <c r="O133" s="47" t="s">
        <v>0</v>
      </c>
      <c r="P133" s="50">
        <v>1000000</v>
      </c>
      <c r="Q133" s="43">
        <f t="shared" si="3"/>
        <v>1000</v>
      </c>
      <c r="R133" s="50">
        <v>1000000</v>
      </c>
      <c r="S133" s="43">
        <f t="shared" si="4"/>
        <v>1000</v>
      </c>
      <c r="T133" s="50">
        <v>1000000</v>
      </c>
      <c r="U133" s="44" t="s">
        <v>0</v>
      </c>
      <c r="V133" s="45"/>
      <c r="W133" s="46">
        <f t="shared" si="5"/>
        <v>1000</v>
      </c>
    </row>
    <row r="134" spans="1:23" ht="34.5" customHeight="1" x14ac:dyDescent="0.2">
      <c r="A134" s="4"/>
      <c r="B134" s="60" t="s">
        <v>176</v>
      </c>
      <c r="C134" s="60"/>
      <c r="D134" s="60"/>
      <c r="E134" s="60"/>
      <c r="F134" s="60"/>
      <c r="G134" s="60"/>
      <c r="H134" s="60"/>
      <c r="I134" s="60"/>
      <c r="J134" s="60"/>
      <c r="K134" s="47">
        <v>63</v>
      </c>
      <c r="L134" s="48">
        <v>5</v>
      </c>
      <c r="M134" s="48">
        <v>1</v>
      </c>
      <c r="N134" s="49" t="s">
        <v>175</v>
      </c>
      <c r="O134" s="47" t="s">
        <v>0</v>
      </c>
      <c r="P134" s="50">
        <v>1000000</v>
      </c>
      <c r="Q134" s="43">
        <f t="shared" si="3"/>
        <v>1000</v>
      </c>
      <c r="R134" s="50">
        <v>1000000</v>
      </c>
      <c r="S134" s="43">
        <f t="shared" si="4"/>
        <v>1000</v>
      </c>
      <c r="T134" s="50">
        <v>1000000</v>
      </c>
      <c r="U134" s="44" t="s">
        <v>0</v>
      </c>
      <c r="V134" s="45"/>
      <c r="W134" s="46">
        <f t="shared" si="5"/>
        <v>1000</v>
      </c>
    </row>
    <row r="135" spans="1:23" ht="23.25" customHeight="1" x14ac:dyDescent="0.2">
      <c r="A135" s="4"/>
      <c r="B135" s="60" t="s">
        <v>174</v>
      </c>
      <c r="C135" s="60"/>
      <c r="D135" s="60"/>
      <c r="E135" s="60"/>
      <c r="F135" s="60"/>
      <c r="G135" s="60"/>
      <c r="H135" s="60"/>
      <c r="I135" s="60"/>
      <c r="J135" s="60"/>
      <c r="K135" s="47">
        <v>63</v>
      </c>
      <c r="L135" s="48">
        <v>5</v>
      </c>
      <c r="M135" s="48">
        <v>1</v>
      </c>
      <c r="N135" s="49" t="s">
        <v>173</v>
      </c>
      <c r="O135" s="47" t="s">
        <v>0</v>
      </c>
      <c r="P135" s="50">
        <v>1000000</v>
      </c>
      <c r="Q135" s="43">
        <f t="shared" si="3"/>
        <v>1000</v>
      </c>
      <c r="R135" s="50">
        <v>1000000</v>
      </c>
      <c r="S135" s="43">
        <f t="shared" si="4"/>
        <v>1000</v>
      </c>
      <c r="T135" s="50">
        <v>1000000</v>
      </c>
      <c r="U135" s="44" t="s">
        <v>0</v>
      </c>
      <c r="V135" s="45"/>
      <c r="W135" s="46">
        <f t="shared" si="5"/>
        <v>1000</v>
      </c>
    </row>
    <row r="136" spans="1:23" ht="23.25" customHeight="1" x14ac:dyDescent="0.2">
      <c r="A136" s="4"/>
      <c r="B136" s="60" t="s">
        <v>76</v>
      </c>
      <c r="C136" s="60"/>
      <c r="D136" s="60"/>
      <c r="E136" s="60"/>
      <c r="F136" s="60"/>
      <c r="G136" s="60"/>
      <c r="H136" s="60"/>
      <c r="I136" s="60"/>
      <c r="J136" s="60"/>
      <c r="K136" s="47">
        <v>63</v>
      </c>
      <c r="L136" s="48">
        <v>5</v>
      </c>
      <c r="M136" s="48">
        <v>1</v>
      </c>
      <c r="N136" s="49" t="s">
        <v>173</v>
      </c>
      <c r="O136" s="47" t="s">
        <v>74</v>
      </c>
      <c r="P136" s="50">
        <v>1000000</v>
      </c>
      <c r="Q136" s="43">
        <f t="shared" si="3"/>
        <v>1000</v>
      </c>
      <c r="R136" s="50">
        <v>1000000</v>
      </c>
      <c r="S136" s="43">
        <f t="shared" si="4"/>
        <v>1000</v>
      </c>
      <c r="T136" s="50">
        <v>1000000</v>
      </c>
      <c r="U136" s="44" t="s">
        <v>0</v>
      </c>
      <c r="V136" s="45"/>
      <c r="W136" s="46">
        <f t="shared" si="5"/>
        <v>1000</v>
      </c>
    </row>
    <row r="137" spans="1:23" ht="23.25" customHeight="1" x14ac:dyDescent="0.2">
      <c r="A137" s="4"/>
      <c r="B137" s="60" t="s">
        <v>172</v>
      </c>
      <c r="C137" s="60"/>
      <c r="D137" s="60"/>
      <c r="E137" s="60"/>
      <c r="F137" s="60"/>
      <c r="G137" s="60"/>
      <c r="H137" s="60"/>
      <c r="I137" s="60"/>
      <c r="J137" s="60"/>
      <c r="K137" s="47">
        <v>63</v>
      </c>
      <c r="L137" s="48">
        <v>5</v>
      </c>
      <c r="M137" s="48">
        <v>1</v>
      </c>
      <c r="N137" s="49" t="s">
        <v>171</v>
      </c>
      <c r="O137" s="47" t="s">
        <v>0</v>
      </c>
      <c r="P137" s="50">
        <v>100000</v>
      </c>
      <c r="Q137" s="43">
        <f t="shared" si="3"/>
        <v>100</v>
      </c>
      <c r="R137" s="50">
        <v>100000</v>
      </c>
      <c r="S137" s="43">
        <f t="shared" si="4"/>
        <v>100</v>
      </c>
      <c r="T137" s="50">
        <v>100000</v>
      </c>
      <c r="U137" s="44" t="s">
        <v>0</v>
      </c>
      <c r="V137" s="45"/>
      <c r="W137" s="46">
        <f t="shared" si="5"/>
        <v>100</v>
      </c>
    </row>
    <row r="138" spans="1:23" ht="12.75" customHeight="1" x14ac:dyDescent="0.2">
      <c r="A138" s="4"/>
      <c r="B138" s="60" t="s">
        <v>170</v>
      </c>
      <c r="C138" s="60"/>
      <c r="D138" s="60"/>
      <c r="E138" s="60"/>
      <c r="F138" s="60"/>
      <c r="G138" s="60"/>
      <c r="H138" s="60"/>
      <c r="I138" s="60"/>
      <c r="J138" s="60"/>
      <c r="K138" s="47">
        <v>63</v>
      </c>
      <c r="L138" s="48">
        <v>5</v>
      </c>
      <c r="M138" s="48">
        <v>1</v>
      </c>
      <c r="N138" s="49" t="s">
        <v>169</v>
      </c>
      <c r="O138" s="47" t="s">
        <v>0</v>
      </c>
      <c r="P138" s="50">
        <v>100000</v>
      </c>
      <c r="Q138" s="43">
        <f t="shared" si="3"/>
        <v>100</v>
      </c>
      <c r="R138" s="50">
        <v>100000</v>
      </c>
      <c r="S138" s="43">
        <f t="shared" si="4"/>
        <v>100</v>
      </c>
      <c r="T138" s="50">
        <v>100000</v>
      </c>
      <c r="U138" s="44" t="s">
        <v>0</v>
      </c>
      <c r="V138" s="45"/>
      <c r="W138" s="46">
        <f t="shared" si="5"/>
        <v>100</v>
      </c>
    </row>
    <row r="139" spans="1:23" ht="57" customHeight="1" x14ac:dyDescent="0.2">
      <c r="A139" s="4"/>
      <c r="B139" s="60" t="s">
        <v>168</v>
      </c>
      <c r="C139" s="60"/>
      <c r="D139" s="60"/>
      <c r="E139" s="60"/>
      <c r="F139" s="60"/>
      <c r="G139" s="60"/>
      <c r="H139" s="60"/>
      <c r="I139" s="60"/>
      <c r="J139" s="60"/>
      <c r="K139" s="47">
        <v>63</v>
      </c>
      <c r="L139" s="48">
        <v>5</v>
      </c>
      <c r="M139" s="48">
        <v>1</v>
      </c>
      <c r="N139" s="49" t="s">
        <v>167</v>
      </c>
      <c r="O139" s="47" t="s">
        <v>0</v>
      </c>
      <c r="P139" s="50">
        <v>100000</v>
      </c>
      <c r="Q139" s="43">
        <f t="shared" si="3"/>
        <v>100</v>
      </c>
      <c r="R139" s="50">
        <v>100000</v>
      </c>
      <c r="S139" s="43">
        <f t="shared" si="4"/>
        <v>100</v>
      </c>
      <c r="T139" s="50">
        <v>100000</v>
      </c>
      <c r="U139" s="44" t="s">
        <v>0</v>
      </c>
      <c r="V139" s="45"/>
      <c r="W139" s="46">
        <f t="shared" si="5"/>
        <v>100</v>
      </c>
    </row>
    <row r="140" spans="1:23" ht="23.25" customHeight="1" x14ac:dyDescent="0.2">
      <c r="A140" s="4"/>
      <c r="B140" s="60" t="s">
        <v>76</v>
      </c>
      <c r="C140" s="60"/>
      <c r="D140" s="60"/>
      <c r="E140" s="60"/>
      <c r="F140" s="60"/>
      <c r="G140" s="60"/>
      <c r="H140" s="60"/>
      <c r="I140" s="60"/>
      <c r="J140" s="60"/>
      <c r="K140" s="47">
        <v>63</v>
      </c>
      <c r="L140" s="48">
        <v>5</v>
      </c>
      <c r="M140" s="48">
        <v>1</v>
      </c>
      <c r="N140" s="49" t="s">
        <v>167</v>
      </c>
      <c r="O140" s="47" t="s">
        <v>74</v>
      </c>
      <c r="P140" s="50">
        <v>100000</v>
      </c>
      <c r="Q140" s="43">
        <f t="shared" si="3"/>
        <v>100</v>
      </c>
      <c r="R140" s="50">
        <v>100000</v>
      </c>
      <c r="S140" s="43">
        <f t="shared" si="4"/>
        <v>100</v>
      </c>
      <c r="T140" s="50">
        <v>100000</v>
      </c>
      <c r="U140" s="44" t="s">
        <v>0</v>
      </c>
      <c r="V140" s="45"/>
      <c r="W140" s="46">
        <f t="shared" si="5"/>
        <v>100</v>
      </c>
    </row>
    <row r="141" spans="1:23" ht="12.75" customHeight="1" x14ac:dyDescent="0.2">
      <c r="A141" s="4"/>
      <c r="B141" s="60" t="s">
        <v>166</v>
      </c>
      <c r="C141" s="60"/>
      <c r="D141" s="60"/>
      <c r="E141" s="60"/>
      <c r="F141" s="60"/>
      <c r="G141" s="60"/>
      <c r="H141" s="60"/>
      <c r="I141" s="60"/>
      <c r="J141" s="60"/>
      <c r="K141" s="47">
        <v>63</v>
      </c>
      <c r="L141" s="48">
        <v>5</v>
      </c>
      <c r="M141" s="48">
        <v>2</v>
      </c>
      <c r="N141" s="49" t="s">
        <v>0</v>
      </c>
      <c r="O141" s="47" t="s">
        <v>0</v>
      </c>
      <c r="P141" s="50">
        <v>234276361</v>
      </c>
      <c r="Q141" s="43">
        <f t="shared" si="3"/>
        <v>234276.361</v>
      </c>
      <c r="R141" s="50">
        <v>2400000</v>
      </c>
      <c r="S141" s="43">
        <f t="shared" si="4"/>
        <v>2400</v>
      </c>
      <c r="T141" s="50">
        <v>2400000</v>
      </c>
      <c r="U141" s="44" t="s">
        <v>0</v>
      </c>
      <c r="V141" s="45"/>
      <c r="W141" s="46">
        <f t="shared" si="5"/>
        <v>2400</v>
      </c>
    </row>
    <row r="142" spans="1:23" ht="57" customHeight="1" x14ac:dyDescent="0.2">
      <c r="A142" s="4"/>
      <c r="B142" s="60" t="s">
        <v>165</v>
      </c>
      <c r="C142" s="60"/>
      <c r="D142" s="60"/>
      <c r="E142" s="60"/>
      <c r="F142" s="60"/>
      <c r="G142" s="60"/>
      <c r="H142" s="60"/>
      <c r="I142" s="60"/>
      <c r="J142" s="60"/>
      <c r="K142" s="47">
        <v>63</v>
      </c>
      <c r="L142" s="48">
        <v>5</v>
      </c>
      <c r="M142" s="48">
        <v>2</v>
      </c>
      <c r="N142" s="49" t="s">
        <v>164</v>
      </c>
      <c r="O142" s="47" t="s">
        <v>0</v>
      </c>
      <c r="P142" s="50">
        <v>100000</v>
      </c>
      <c r="Q142" s="43">
        <f t="shared" si="3"/>
        <v>100</v>
      </c>
      <c r="R142" s="50">
        <v>100000</v>
      </c>
      <c r="S142" s="43">
        <f t="shared" si="4"/>
        <v>100</v>
      </c>
      <c r="T142" s="50">
        <v>100000</v>
      </c>
      <c r="U142" s="44" t="s">
        <v>0</v>
      </c>
      <c r="V142" s="45"/>
      <c r="W142" s="46">
        <f t="shared" si="5"/>
        <v>100</v>
      </c>
    </row>
    <row r="143" spans="1:23" ht="68.25" customHeight="1" x14ac:dyDescent="0.2">
      <c r="A143" s="4"/>
      <c r="B143" s="60" t="s">
        <v>163</v>
      </c>
      <c r="C143" s="60"/>
      <c r="D143" s="60"/>
      <c r="E143" s="60"/>
      <c r="F143" s="60"/>
      <c r="G143" s="60"/>
      <c r="H143" s="60"/>
      <c r="I143" s="60"/>
      <c r="J143" s="60"/>
      <c r="K143" s="47">
        <v>63</v>
      </c>
      <c r="L143" s="48">
        <v>5</v>
      </c>
      <c r="M143" s="48">
        <v>2</v>
      </c>
      <c r="N143" s="49" t="s">
        <v>162</v>
      </c>
      <c r="O143" s="47" t="s">
        <v>0</v>
      </c>
      <c r="P143" s="50">
        <v>100000</v>
      </c>
      <c r="Q143" s="43">
        <f t="shared" si="3"/>
        <v>100</v>
      </c>
      <c r="R143" s="50">
        <v>100000</v>
      </c>
      <c r="S143" s="43">
        <f t="shared" si="4"/>
        <v>100</v>
      </c>
      <c r="T143" s="50">
        <v>100000</v>
      </c>
      <c r="U143" s="44" t="s">
        <v>0</v>
      </c>
      <c r="V143" s="45"/>
      <c r="W143" s="46">
        <f t="shared" si="5"/>
        <v>100</v>
      </c>
    </row>
    <row r="144" spans="1:23" ht="23.25" customHeight="1" x14ac:dyDescent="0.2">
      <c r="A144" s="4"/>
      <c r="B144" s="60" t="s">
        <v>161</v>
      </c>
      <c r="C144" s="60"/>
      <c r="D144" s="60"/>
      <c r="E144" s="60"/>
      <c r="F144" s="60"/>
      <c r="G144" s="60"/>
      <c r="H144" s="60"/>
      <c r="I144" s="60"/>
      <c r="J144" s="60"/>
      <c r="K144" s="47">
        <v>63</v>
      </c>
      <c r="L144" s="48">
        <v>5</v>
      </c>
      <c r="M144" s="48">
        <v>2</v>
      </c>
      <c r="N144" s="49" t="s">
        <v>160</v>
      </c>
      <c r="O144" s="47" t="s">
        <v>0</v>
      </c>
      <c r="P144" s="50">
        <v>100000</v>
      </c>
      <c r="Q144" s="43">
        <f t="shared" si="3"/>
        <v>100</v>
      </c>
      <c r="R144" s="50">
        <v>100000</v>
      </c>
      <c r="S144" s="43">
        <f t="shared" si="4"/>
        <v>100</v>
      </c>
      <c r="T144" s="50">
        <v>100000</v>
      </c>
      <c r="U144" s="44" t="s">
        <v>0</v>
      </c>
      <c r="V144" s="45"/>
      <c r="W144" s="46">
        <f t="shared" si="5"/>
        <v>100</v>
      </c>
    </row>
    <row r="145" spans="1:23" ht="23.25" customHeight="1" x14ac:dyDescent="0.2">
      <c r="A145" s="4"/>
      <c r="B145" s="60" t="s">
        <v>76</v>
      </c>
      <c r="C145" s="60"/>
      <c r="D145" s="60"/>
      <c r="E145" s="60"/>
      <c r="F145" s="60"/>
      <c r="G145" s="60"/>
      <c r="H145" s="60"/>
      <c r="I145" s="60"/>
      <c r="J145" s="60"/>
      <c r="K145" s="47">
        <v>63</v>
      </c>
      <c r="L145" s="48">
        <v>5</v>
      </c>
      <c r="M145" s="48">
        <v>2</v>
      </c>
      <c r="N145" s="49" t="s">
        <v>160</v>
      </c>
      <c r="O145" s="47" t="s">
        <v>74</v>
      </c>
      <c r="P145" s="50">
        <v>100000</v>
      </c>
      <c r="Q145" s="43">
        <f t="shared" si="3"/>
        <v>100</v>
      </c>
      <c r="R145" s="50">
        <v>100000</v>
      </c>
      <c r="S145" s="43">
        <f t="shared" si="4"/>
        <v>100</v>
      </c>
      <c r="T145" s="50">
        <v>100000</v>
      </c>
      <c r="U145" s="44" t="s">
        <v>0</v>
      </c>
      <c r="V145" s="45"/>
      <c r="W145" s="46">
        <f t="shared" si="5"/>
        <v>100</v>
      </c>
    </row>
    <row r="146" spans="1:23" ht="34.5" customHeight="1" x14ac:dyDescent="0.2">
      <c r="A146" s="4"/>
      <c r="B146" s="60" t="s">
        <v>72</v>
      </c>
      <c r="C146" s="60"/>
      <c r="D146" s="60"/>
      <c r="E146" s="60"/>
      <c r="F146" s="60"/>
      <c r="G146" s="60"/>
      <c r="H146" s="60"/>
      <c r="I146" s="60"/>
      <c r="J146" s="60"/>
      <c r="K146" s="47">
        <v>63</v>
      </c>
      <c r="L146" s="48">
        <v>5</v>
      </c>
      <c r="M146" s="48">
        <v>2</v>
      </c>
      <c r="N146" s="49" t="s">
        <v>71</v>
      </c>
      <c r="O146" s="47" t="s">
        <v>0</v>
      </c>
      <c r="P146" s="50">
        <v>229676361</v>
      </c>
      <c r="Q146" s="43">
        <f t="shared" si="3"/>
        <v>229676.361</v>
      </c>
      <c r="R146" s="50">
        <v>0</v>
      </c>
      <c r="S146" s="43">
        <f t="shared" si="4"/>
        <v>0</v>
      </c>
      <c r="T146" s="50">
        <v>0</v>
      </c>
      <c r="U146" s="44" t="s">
        <v>0</v>
      </c>
      <c r="V146" s="45"/>
      <c r="W146" s="46">
        <f t="shared" si="5"/>
        <v>0</v>
      </c>
    </row>
    <row r="147" spans="1:23" ht="34.5" customHeight="1" x14ac:dyDescent="0.2">
      <c r="A147" s="4"/>
      <c r="B147" s="60" t="s">
        <v>159</v>
      </c>
      <c r="C147" s="60"/>
      <c r="D147" s="60"/>
      <c r="E147" s="60"/>
      <c r="F147" s="60"/>
      <c r="G147" s="60"/>
      <c r="H147" s="60"/>
      <c r="I147" s="60"/>
      <c r="J147" s="60"/>
      <c r="K147" s="47">
        <v>63</v>
      </c>
      <c r="L147" s="48">
        <v>5</v>
      </c>
      <c r="M147" s="48">
        <v>2</v>
      </c>
      <c r="N147" s="49" t="s">
        <v>158</v>
      </c>
      <c r="O147" s="47" t="s">
        <v>0</v>
      </c>
      <c r="P147" s="50">
        <v>229676361</v>
      </c>
      <c r="Q147" s="43">
        <f t="shared" si="3"/>
        <v>229676.361</v>
      </c>
      <c r="R147" s="50">
        <v>0</v>
      </c>
      <c r="S147" s="43">
        <f t="shared" si="4"/>
        <v>0</v>
      </c>
      <c r="T147" s="50">
        <v>0</v>
      </c>
      <c r="U147" s="44" t="s">
        <v>0</v>
      </c>
      <c r="V147" s="45"/>
      <c r="W147" s="46">
        <f t="shared" si="5"/>
        <v>0</v>
      </c>
    </row>
    <row r="148" spans="1:23" ht="34.5" customHeight="1" x14ac:dyDescent="0.2">
      <c r="A148" s="4"/>
      <c r="B148" s="60" t="s">
        <v>157</v>
      </c>
      <c r="C148" s="60"/>
      <c r="D148" s="60"/>
      <c r="E148" s="60"/>
      <c r="F148" s="60"/>
      <c r="G148" s="60"/>
      <c r="H148" s="60"/>
      <c r="I148" s="60"/>
      <c r="J148" s="60"/>
      <c r="K148" s="47">
        <v>63</v>
      </c>
      <c r="L148" s="48">
        <v>5</v>
      </c>
      <c r="M148" s="48">
        <v>2</v>
      </c>
      <c r="N148" s="49" t="s">
        <v>156</v>
      </c>
      <c r="O148" s="47" t="s">
        <v>0</v>
      </c>
      <c r="P148" s="50">
        <v>14265000</v>
      </c>
      <c r="Q148" s="43">
        <f t="shared" si="3"/>
        <v>14265</v>
      </c>
      <c r="R148" s="50">
        <v>0</v>
      </c>
      <c r="S148" s="43">
        <f t="shared" si="4"/>
        <v>0</v>
      </c>
      <c r="T148" s="50">
        <v>0</v>
      </c>
      <c r="U148" s="44" t="s">
        <v>0</v>
      </c>
      <c r="V148" s="45"/>
      <c r="W148" s="46">
        <f t="shared" si="5"/>
        <v>0</v>
      </c>
    </row>
    <row r="149" spans="1:23" ht="34.5" customHeight="1" x14ac:dyDescent="0.2">
      <c r="A149" s="4"/>
      <c r="B149" s="60" t="s">
        <v>63</v>
      </c>
      <c r="C149" s="60"/>
      <c r="D149" s="60"/>
      <c r="E149" s="60"/>
      <c r="F149" s="60"/>
      <c r="G149" s="60"/>
      <c r="H149" s="60"/>
      <c r="I149" s="60"/>
      <c r="J149" s="60"/>
      <c r="K149" s="47">
        <v>63</v>
      </c>
      <c r="L149" s="48">
        <v>5</v>
      </c>
      <c r="M149" s="48">
        <v>2</v>
      </c>
      <c r="N149" s="49" t="s">
        <v>156</v>
      </c>
      <c r="O149" s="47" t="s">
        <v>61</v>
      </c>
      <c r="P149" s="50">
        <v>14265000</v>
      </c>
      <c r="Q149" s="43">
        <f t="shared" si="3"/>
        <v>14265</v>
      </c>
      <c r="R149" s="50">
        <v>0</v>
      </c>
      <c r="S149" s="43">
        <f t="shared" si="4"/>
        <v>0</v>
      </c>
      <c r="T149" s="50">
        <v>0</v>
      </c>
      <c r="U149" s="44" t="s">
        <v>0</v>
      </c>
      <c r="V149" s="45"/>
      <c r="W149" s="46">
        <f t="shared" si="5"/>
        <v>0</v>
      </c>
    </row>
    <row r="150" spans="1:23" ht="45.75" customHeight="1" x14ac:dyDescent="0.2">
      <c r="A150" s="4"/>
      <c r="B150" s="60" t="s">
        <v>64</v>
      </c>
      <c r="C150" s="60"/>
      <c r="D150" s="60"/>
      <c r="E150" s="60"/>
      <c r="F150" s="60"/>
      <c r="G150" s="60"/>
      <c r="H150" s="60"/>
      <c r="I150" s="60"/>
      <c r="J150" s="60"/>
      <c r="K150" s="47">
        <v>63</v>
      </c>
      <c r="L150" s="48">
        <v>5</v>
      </c>
      <c r="M150" s="48">
        <v>2</v>
      </c>
      <c r="N150" s="49" t="s">
        <v>155</v>
      </c>
      <c r="O150" s="47" t="s">
        <v>0</v>
      </c>
      <c r="P150" s="50">
        <v>215411361</v>
      </c>
      <c r="Q150" s="43">
        <f t="shared" ref="Q150:Q213" si="6">P150/1000</f>
        <v>215411.361</v>
      </c>
      <c r="R150" s="50">
        <v>0</v>
      </c>
      <c r="S150" s="43">
        <f t="shared" ref="S150:S213" si="7">R150/1000</f>
        <v>0</v>
      </c>
      <c r="T150" s="50">
        <v>0</v>
      </c>
      <c r="U150" s="44" t="s">
        <v>0</v>
      </c>
      <c r="V150" s="45"/>
      <c r="W150" s="46">
        <f t="shared" ref="W150:W213" si="8">T150/1000</f>
        <v>0</v>
      </c>
    </row>
    <row r="151" spans="1:23" ht="34.5" customHeight="1" x14ac:dyDescent="0.2">
      <c r="A151" s="4"/>
      <c r="B151" s="60" t="s">
        <v>63</v>
      </c>
      <c r="C151" s="60"/>
      <c r="D151" s="60"/>
      <c r="E151" s="60"/>
      <c r="F151" s="60"/>
      <c r="G151" s="60"/>
      <c r="H151" s="60"/>
      <c r="I151" s="60"/>
      <c r="J151" s="60"/>
      <c r="K151" s="47">
        <v>63</v>
      </c>
      <c r="L151" s="48">
        <v>5</v>
      </c>
      <c r="M151" s="48">
        <v>2</v>
      </c>
      <c r="N151" s="49" t="s">
        <v>155</v>
      </c>
      <c r="O151" s="47" t="s">
        <v>61</v>
      </c>
      <c r="P151" s="50">
        <v>215411361</v>
      </c>
      <c r="Q151" s="43">
        <f t="shared" si="6"/>
        <v>215411.361</v>
      </c>
      <c r="R151" s="50">
        <v>0</v>
      </c>
      <c r="S151" s="43">
        <f t="shared" si="7"/>
        <v>0</v>
      </c>
      <c r="T151" s="50">
        <v>0</v>
      </c>
      <c r="U151" s="44" t="s">
        <v>0</v>
      </c>
      <c r="V151" s="45"/>
      <c r="W151" s="46">
        <f t="shared" si="8"/>
        <v>0</v>
      </c>
    </row>
    <row r="152" spans="1:23" ht="45.75" customHeight="1" x14ac:dyDescent="0.2">
      <c r="A152" s="4"/>
      <c r="B152" s="60" t="s">
        <v>154</v>
      </c>
      <c r="C152" s="60"/>
      <c r="D152" s="60"/>
      <c r="E152" s="60"/>
      <c r="F152" s="60"/>
      <c r="G152" s="60"/>
      <c r="H152" s="60"/>
      <c r="I152" s="60"/>
      <c r="J152" s="60"/>
      <c r="K152" s="47">
        <v>63</v>
      </c>
      <c r="L152" s="48">
        <v>5</v>
      </c>
      <c r="M152" s="48">
        <v>2</v>
      </c>
      <c r="N152" s="49" t="s">
        <v>153</v>
      </c>
      <c r="O152" s="47" t="s">
        <v>0</v>
      </c>
      <c r="P152" s="50">
        <v>2200000</v>
      </c>
      <c r="Q152" s="43">
        <f t="shared" si="6"/>
        <v>2200</v>
      </c>
      <c r="R152" s="50">
        <v>1300000</v>
      </c>
      <c r="S152" s="43">
        <f t="shared" si="7"/>
        <v>1300</v>
      </c>
      <c r="T152" s="50">
        <v>1300000</v>
      </c>
      <c r="U152" s="44" t="s">
        <v>0</v>
      </c>
      <c r="V152" s="45"/>
      <c r="W152" s="46">
        <f t="shared" si="8"/>
        <v>1300</v>
      </c>
    </row>
    <row r="153" spans="1:23" ht="23.25" customHeight="1" x14ac:dyDescent="0.2">
      <c r="A153" s="4"/>
      <c r="B153" s="60" t="s">
        <v>152</v>
      </c>
      <c r="C153" s="60"/>
      <c r="D153" s="60"/>
      <c r="E153" s="60"/>
      <c r="F153" s="60"/>
      <c r="G153" s="60"/>
      <c r="H153" s="60"/>
      <c r="I153" s="60"/>
      <c r="J153" s="60"/>
      <c r="K153" s="47">
        <v>63</v>
      </c>
      <c r="L153" s="48">
        <v>5</v>
      </c>
      <c r="M153" s="48">
        <v>2</v>
      </c>
      <c r="N153" s="49" t="s">
        <v>151</v>
      </c>
      <c r="O153" s="47" t="s">
        <v>0</v>
      </c>
      <c r="P153" s="50">
        <v>2200000</v>
      </c>
      <c r="Q153" s="43">
        <f t="shared" si="6"/>
        <v>2200</v>
      </c>
      <c r="R153" s="50">
        <v>1300000</v>
      </c>
      <c r="S153" s="43">
        <f t="shared" si="7"/>
        <v>1300</v>
      </c>
      <c r="T153" s="50">
        <v>1300000</v>
      </c>
      <c r="U153" s="44" t="s">
        <v>0</v>
      </c>
      <c r="V153" s="45"/>
      <c r="W153" s="46">
        <f t="shared" si="8"/>
        <v>1300</v>
      </c>
    </row>
    <row r="154" spans="1:23" ht="23.25" customHeight="1" x14ac:dyDescent="0.2">
      <c r="A154" s="4"/>
      <c r="B154" s="60" t="s">
        <v>150</v>
      </c>
      <c r="C154" s="60"/>
      <c r="D154" s="60"/>
      <c r="E154" s="60"/>
      <c r="F154" s="60"/>
      <c r="G154" s="60"/>
      <c r="H154" s="60"/>
      <c r="I154" s="60"/>
      <c r="J154" s="60"/>
      <c r="K154" s="47">
        <v>63</v>
      </c>
      <c r="L154" s="48">
        <v>5</v>
      </c>
      <c r="M154" s="48">
        <v>2</v>
      </c>
      <c r="N154" s="49" t="s">
        <v>149</v>
      </c>
      <c r="O154" s="47" t="s">
        <v>0</v>
      </c>
      <c r="P154" s="50">
        <v>0</v>
      </c>
      <c r="Q154" s="43">
        <f t="shared" si="6"/>
        <v>0</v>
      </c>
      <c r="R154" s="50">
        <v>1300000</v>
      </c>
      <c r="S154" s="43">
        <f t="shared" si="7"/>
        <v>1300</v>
      </c>
      <c r="T154" s="50">
        <v>1300000</v>
      </c>
      <c r="U154" s="44" t="s">
        <v>0</v>
      </c>
      <c r="V154" s="45"/>
      <c r="W154" s="46">
        <f t="shared" si="8"/>
        <v>1300</v>
      </c>
    </row>
    <row r="155" spans="1:23" ht="23.25" customHeight="1" x14ac:dyDescent="0.2">
      <c r="A155" s="4"/>
      <c r="B155" s="60" t="s">
        <v>76</v>
      </c>
      <c r="C155" s="60"/>
      <c r="D155" s="60"/>
      <c r="E155" s="60"/>
      <c r="F155" s="60"/>
      <c r="G155" s="60"/>
      <c r="H155" s="60"/>
      <c r="I155" s="60"/>
      <c r="J155" s="60"/>
      <c r="K155" s="47">
        <v>63</v>
      </c>
      <c r="L155" s="48">
        <v>5</v>
      </c>
      <c r="M155" s="48">
        <v>2</v>
      </c>
      <c r="N155" s="49" t="s">
        <v>149</v>
      </c>
      <c r="O155" s="47" t="s">
        <v>74</v>
      </c>
      <c r="P155" s="50">
        <v>0</v>
      </c>
      <c r="Q155" s="43">
        <f t="shared" si="6"/>
        <v>0</v>
      </c>
      <c r="R155" s="50">
        <v>1300000</v>
      </c>
      <c r="S155" s="43">
        <f t="shared" si="7"/>
        <v>1300</v>
      </c>
      <c r="T155" s="50">
        <v>1300000</v>
      </c>
      <c r="U155" s="44" t="s">
        <v>0</v>
      </c>
      <c r="V155" s="45"/>
      <c r="W155" s="46">
        <f t="shared" si="8"/>
        <v>1300</v>
      </c>
    </row>
    <row r="156" spans="1:23" ht="12.75" customHeight="1" x14ac:dyDescent="0.2">
      <c r="A156" s="4"/>
      <c r="B156" s="60" t="s">
        <v>148</v>
      </c>
      <c r="C156" s="60"/>
      <c r="D156" s="60"/>
      <c r="E156" s="60"/>
      <c r="F156" s="60"/>
      <c r="G156" s="60"/>
      <c r="H156" s="60"/>
      <c r="I156" s="60"/>
      <c r="J156" s="60"/>
      <c r="K156" s="47">
        <v>63</v>
      </c>
      <c r="L156" s="48">
        <v>5</v>
      </c>
      <c r="M156" s="48">
        <v>2</v>
      </c>
      <c r="N156" s="49" t="s">
        <v>147</v>
      </c>
      <c r="O156" s="47" t="s">
        <v>0</v>
      </c>
      <c r="P156" s="50">
        <v>2200000</v>
      </c>
      <c r="Q156" s="43">
        <f t="shared" si="6"/>
        <v>2200</v>
      </c>
      <c r="R156" s="50">
        <v>0</v>
      </c>
      <c r="S156" s="43">
        <f t="shared" si="7"/>
        <v>0</v>
      </c>
      <c r="T156" s="50">
        <v>0</v>
      </c>
      <c r="U156" s="44" t="s">
        <v>0</v>
      </c>
      <c r="V156" s="45"/>
      <c r="W156" s="46">
        <f t="shared" si="8"/>
        <v>0</v>
      </c>
    </row>
    <row r="157" spans="1:23" ht="23.25" customHeight="1" x14ac:dyDescent="0.2">
      <c r="A157" s="4"/>
      <c r="B157" s="60" t="s">
        <v>76</v>
      </c>
      <c r="C157" s="60"/>
      <c r="D157" s="60"/>
      <c r="E157" s="60"/>
      <c r="F157" s="60"/>
      <c r="G157" s="60"/>
      <c r="H157" s="60"/>
      <c r="I157" s="60"/>
      <c r="J157" s="60"/>
      <c r="K157" s="47">
        <v>63</v>
      </c>
      <c r="L157" s="48">
        <v>5</v>
      </c>
      <c r="M157" s="48">
        <v>2</v>
      </c>
      <c r="N157" s="49" t="s">
        <v>147</v>
      </c>
      <c r="O157" s="47" t="s">
        <v>74</v>
      </c>
      <c r="P157" s="50">
        <v>2200000</v>
      </c>
      <c r="Q157" s="43">
        <f t="shared" si="6"/>
        <v>2200</v>
      </c>
      <c r="R157" s="50">
        <v>0</v>
      </c>
      <c r="S157" s="43">
        <f t="shared" si="7"/>
        <v>0</v>
      </c>
      <c r="T157" s="50">
        <v>0</v>
      </c>
      <c r="U157" s="44" t="s">
        <v>0</v>
      </c>
      <c r="V157" s="45"/>
      <c r="W157" s="46">
        <f t="shared" si="8"/>
        <v>0</v>
      </c>
    </row>
    <row r="158" spans="1:23" ht="45.75" customHeight="1" x14ac:dyDescent="0.2">
      <c r="A158" s="4"/>
      <c r="B158" s="60" t="s">
        <v>146</v>
      </c>
      <c r="C158" s="60"/>
      <c r="D158" s="60"/>
      <c r="E158" s="60"/>
      <c r="F158" s="60"/>
      <c r="G158" s="60"/>
      <c r="H158" s="60"/>
      <c r="I158" s="60"/>
      <c r="J158" s="60"/>
      <c r="K158" s="47">
        <v>63</v>
      </c>
      <c r="L158" s="48">
        <v>5</v>
      </c>
      <c r="M158" s="48">
        <v>2</v>
      </c>
      <c r="N158" s="49" t="s">
        <v>145</v>
      </c>
      <c r="O158" s="47" t="s">
        <v>0</v>
      </c>
      <c r="P158" s="50">
        <v>2300000</v>
      </c>
      <c r="Q158" s="43">
        <f t="shared" si="6"/>
        <v>2300</v>
      </c>
      <c r="R158" s="50">
        <v>1000000</v>
      </c>
      <c r="S158" s="43">
        <f t="shared" si="7"/>
        <v>1000</v>
      </c>
      <c r="T158" s="50">
        <v>1000000</v>
      </c>
      <c r="U158" s="44" t="s">
        <v>0</v>
      </c>
      <c r="V158" s="45"/>
      <c r="W158" s="46">
        <f t="shared" si="8"/>
        <v>1000</v>
      </c>
    </row>
    <row r="159" spans="1:23" ht="34.5" customHeight="1" x14ac:dyDescent="0.2">
      <c r="A159" s="4"/>
      <c r="B159" s="60" t="s">
        <v>144</v>
      </c>
      <c r="C159" s="60"/>
      <c r="D159" s="60"/>
      <c r="E159" s="60"/>
      <c r="F159" s="60"/>
      <c r="G159" s="60"/>
      <c r="H159" s="60"/>
      <c r="I159" s="60"/>
      <c r="J159" s="60"/>
      <c r="K159" s="47">
        <v>63</v>
      </c>
      <c r="L159" s="48">
        <v>5</v>
      </c>
      <c r="M159" s="48">
        <v>2</v>
      </c>
      <c r="N159" s="49" t="s">
        <v>143</v>
      </c>
      <c r="O159" s="47" t="s">
        <v>0</v>
      </c>
      <c r="P159" s="50">
        <v>2300000</v>
      </c>
      <c r="Q159" s="43">
        <f t="shared" si="6"/>
        <v>2300</v>
      </c>
      <c r="R159" s="50">
        <v>500000</v>
      </c>
      <c r="S159" s="43">
        <f t="shared" si="7"/>
        <v>500</v>
      </c>
      <c r="T159" s="50">
        <v>500000</v>
      </c>
      <c r="U159" s="44" t="s">
        <v>0</v>
      </c>
      <c r="V159" s="45"/>
      <c r="W159" s="46">
        <f t="shared" si="8"/>
        <v>500</v>
      </c>
    </row>
    <row r="160" spans="1:23" ht="12.75" customHeight="1" x14ac:dyDescent="0.2">
      <c r="A160" s="4"/>
      <c r="B160" s="60" t="s">
        <v>142</v>
      </c>
      <c r="C160" s="60"/>
      <c r="D160" s="60"/>
      <c r="E160" s="60"/>
      <c r="F160" s="60"/>
      <c r="G160" s="60"/>
      <c r="H160" s="60"/>
      <c r="I160" s="60"/>
      <c r="J160" s="60"/>
      <c r="K160" s="47">
        <v>63</v>
      </c>
      <c r="L160" s="48">
        <v>5</v>
      </c>
      <c r="M160" s="48">
        <v>2</v>
      </c>
      <c r="N160" s="49" t="s">
        <v>141</v>
      </c>
      <c r="O160" s="47" t="s">
        <v>0</v>
      </c>
      <c r="P160" s="50">
        <v>2300000</v>
      </c>
      <c r="Q160" s="43">
        <f t="shared" si="6"/>
        <v>2300</v>
      </c>
      <c r="R160" s="50">
        <v>500000</v>
      </c>
      <c r="S160" s="43">
        <f t="shared" si="7"/>
        <v>500</v>
      </c>
      <c r="T160" s="50">
        <v>500000</v>
      </c>
      <c r="U160" s="44" t="s">
        <v>0</v>
      </c>
      <c r="V160" s="45"/>
      <c r="W160" s="46">
        <f t="shared" si="8"/>
        <v>500</v>
      </c>
    </row>
    <row r="161" spans="1:23" ht="23.25" customHeight="1" x14ac:dyDescent="0.2">
      <c r="A161" s="4"/>
      <c r="B161" s="60" t="s">
        <v>76</v>
      </c>
      <c r="C161" s="60"/>
      <c r="D161" s="60"/>
      <c r="E161" s="60"/>
      <c r="F161" s="60"/>
      <c r="G161" s="60"/>
      <c r="H161" s="60"/>
      <c r="I161" s="60"/>
      <c r="J161" s="60"/>
      <c r="K161" s="47">
        <v>63</v>
      </c>
      <c r="L161" s="48">
        <v>5</v>
      </c>
      <c r="M161" s="48">
        <v>2</v>
      </c>
      <c r="N161" s="49" t="s">
        <v>141</v>
      </c>
      <c r="O161" s="47" t="s">
        <v>74</v>
      </c>
      <c r="P161" s="50">
        <v>2300000</v>
      </c>
      <c r="Q161" s="43">
        <f t="shared" si="6"/>
        <v>2300</v>
      </c>
      <c r="R161" s="50">
        <v>500000</v>
      </c>
      <c r="S161" s="43">
        <f t="shared" si="7"/>
        <v>500</v>
      </c>
      <c r="T161" s="50">
        <v>500000</v>
      </c>
      <c r="U161" s="44" t="s">
        <v>0</v>
      </c>
      <c r="V161" s="45"/>
      <c r="W161" s="46">
        <f t="shared" si="8"/>
        <v>500</v>
      </c>
    </row>
    <row r="162" spans="1:23" ht="34.5" customHeight="1" x14ac:dyDescent="0.2">
      <c r="A162" s="4"/>
      <c r="B162" s="60" t="s">
        <v>140</v>
      </c>
      <c r="C162" s="60"/>
      <c r="D162" s="60"/>
      <c r="E162" s="60"/>
      <c r="F162" s="60"/>
      <c r="G162" s="60"/>
      <c r="H162" s="60"/>
      <c r="I162" s="60"/>
      <c r="J162" s="60"/>
      <c r="K162" s="47">
        <v>63</v>
      </c>
      <c r="L162" s="48">
        <v>5</v>
      </c>
      <c r="M162" s="48">
        <v>2</v>
      </c>
      <c r="N162" s="49" t="s">
        <v>139</v>
      </c>
      <c r="O162" s="47" t="s">
        <v>0</v>
      </c>
      <c r="P162" s="50">
        <v>0</v>
      </c>
      <c r="Q162" s="43">
        <f t="shared" si="6"/>
        <v>0</v>
      </c>
      <c r="R162" s="50">
        <v>500000</v>
      </c>
      <c r="S162" s="43">
        <f t="shared" si="7"/>
        <v>500</v>
      </c>
      <c r="T162" s="50">
        <v>500000</v>
      </c>
      <c r="U162" s="44" t="s">
        <v>0</v>
      </c>
      <c r="V162" s="45"/>
      <c r="W162" s="46">
        <f t="shared" si="8"/>
        <v>500</v>
      </c>
    </row>
    <row r="163" spans="1:23" ht="12.75" customHeight="1" x14ac:dyDescent="0.2">
      <c r="A163" s="4"/>
      <c r="B163" s="60" t="s">
        <v>138</v>
      </c>
      <c r="C163" s="60"/>
      <c r="D163" s="60"/>
      <c r="E163" s="60"/>
      <c r="F163" s="60"/>
      <c r="G163" s="60"/>
      <c r="H163" s="60"/>
      <c r="I163" s="60"/>
      <c r="J163" s="60"/>
      <c r="K163" s="47">
        <v>63</v>
      </c>
      <c r="L163" s="48">
        <v>5</v>
      </c>
      <c r="M163" s="48">
        <v>2</v>
      </c>
      <c r="N163" s="49" t="s">
        <v>137</v>
      </c>
      <c r="O163" s="47" t="s">
        <v>0</v>
      </c>
      <c r="P163" s="50">
        <v>0</v>
      </c>
      <c r="Q163" s="43">
        <f t="shared" si="6"/>
        <v>0</v>
      </c>
      <c r="R163" s="50">
        <v>500000</v>
      </c>
      <c r="S163" s="43">
        <f t="shared" si="7"/>
        <v>500</v>
      </c>
      <c r="T163" s="50">
        <v>500000</v>
      </c>
      <c r="U163" s="44" t="s">
        <v>0</v>
      </c>
      <c r="V163" s="45"/>
      <c r="W163" s="46">
        <f t="shared" si="8"/>
        <v>500</v>
      </c>
    </row>
    <row r="164" spans="1:23" ht="23.25" customHeight="1" x14ac:dyDescent="0.2">
      <c r="A164" s="4"/>
      <c r="B164" s="60" t="s">
        <v>76</v>
      </c>
      <c r="C164" s="60"/>
      <c r="D164" s="60"/>
      <c r="E164" s="60"/>
      <c r="F164" s="60"/>
      <c r="G164" s="60"/>
      <c r="H164" s="60"/>
      <c r="I164" s="60"/>
      <c r="J164" s="60"/>
      <c r="K164" s="47">
        <v>63</v>
      </c>
      <c r="L164" s="48">
        <v>5</v>
      </c>
      <c r="M164" s="48">
        <v>2</v>
      </c>
      <c r="N164" s="49" t="s">
        <v>137</v>
      </c>
      <c r="O164" s="47" t="s">
        <v>74</v>
      </c>
      <c r="P164" s="50">
        <v>0</v>
      </c>
      <c r="Q164" s="43">
        <f t="shared" si="6"/>
        <v>0</v>
      </c>
      <c r="R164" s="50">
        <v>500000</v>
      </c>
      <c r="S164" s="43">
        <f t="shared" si="7"/>
        <v>500</v>
      </c>
      <c r="T164" s="50">
        <v>500000</v>
      </c>
      <c r="U164" s="44" t="s">
        <v>0</v>
      </c>
      <c r="V164" s="45"/>
      <c r="W164" s="46">
        <f t="shared" si="8"/>
        <v>500</v>
      </c>
    </row>
    <row r="165" spans="1:23" ht="12.75" customHeight="1" x14ac:dyDescent="0.2">
      <c r="A165" s="4"/>
      <c r="B165" s="60" t="s">
        <v>136</v>
      </c>
      <c r="C165" s="60"/>
      <c r="D165" s="60"/>
      <c r="E165" s="60"/>
      <c r="F165" s="60"/>
      <c r="G165" s="60"/>
      <c r="H165" s="60"/>
      <c r="I165" s="60"/>
      <c r="J165" s="60"/>
      <c r="K165" s="47">
        <v>63</v>
      </c>
      <c r="L165" s="48">
        <v>5</v>
      </c>
      <c r="M165" s="48">
        <v>3</v>
      </c>
      <c r="N165" s="49" t="s">
        <v>0</v>
      </c>
      <c r="O165" s="47" t="s">
        <v>0</v>
      </c>
      <c r="P165" s="50">
        <v>144316298.13999999</v>
      </c>
      <c r="Q165" s="43">
        <f t="shared" si="6"/>
        <v>144316.29814</v>
      </c>
      <c r="R165" s="50">
        <v>23050000</v>
      </c>
      <c r="S165" s="43">
        <f t="shared" si="7"/>
        <v>23050</v>
      </c>
      <c r="T165" s="50">
        <v>22550000</v>
      </c>
      <c r="U165" s="44" t="s">
        <v>0</v>
      </c>
      <c r="V165" s="45"/>
      <c r="W165" s="46">
        <f t="shared" si="8"/>
        <v>22550</v>
      </c>
    </row>
    <row r="166" spans="1:23" ht="23.25" customHeight="1" x14ac:dyDescent="0.2">
      <c r="A166" s="4"/>
      <c r="B166" s="60" t="s">
        <v>135</v>
      </c>
      <c r="C166" s="60"/>
      <c r="D166" s="60"/>
      <c r="E166" s="60"/>
      <c r="F166" s="60"/>
      <c r="G166" s="60"/>
      <c r="H166" s="60"/>
      <c r="I166" s="60"/>
      <c r="J166" s="60"/>
      <c r="K166" s="47">
        <v>63</v>
      </c>
      <c r="L166" s="48">
        <v>5</v>
      </c>
      <c r="M166" s="48">
        <v>3</v>
      </c>
      <c r="N166" s="49" t="s">
        <v>134</v>
      </c>
      <c r="O166" s="47" t="s">
        <v>0</v>
      </c>
      <c r="P166" s="50">
        <v>25589400</v>
      </c>
      <c r="Q166" s="43">
        <f t="shared" si="6"/>
        <v>25589.4</v>
      </c>
      <c r="R166" s="50">
        <v>22250000</v>
      </c>
      <c r="S166" s="43">
        <f t="shared" si="7"/>
        <v>22250</v>
      </c>
      <c r="T166" s="50">
        <v>22250000</v>
      </c>
      <c r="U166" s="44" t="s">
        <v>0</v>
      </c>
      <c r="V166" s="45"/>
      <c r="W166" s="46">
        <f t="shared" si="8"/>
        <v>22250</v>
      </c>
    </row>
    <row r="167" spans="1:23" ht="23.25" customHeight="1" x14ac:dyDescent="0.2">
      <c r="A167" s="4"/>
      <c r="B167" s="60" t="s">
        <v>133</v>
      </c>
      <c r="C167" s="60"/>
      <c r="D167" s="60"/>
      <c r="E167" s="60"/>
      <c r="F167" s="60"/>
      <c r="G167" s="60"/>
      <c r="H167" s="60"/>
      <c r="I167" s="60"/>
      <c r="J167" s="60"/>
      <c r="K167" s="47">
        <v>63</v>
      </c>
      <c r="L167" s="48">
        <v>5</v>
      </c>
      <c r="M167" s="48">
        <v>3</v>
      </c>
      <c r="N167" s="49" t="s">
        <v>132</v>
      </c>
      <c r="O167" s="47" t="s">
        <v>0</v>
      </c>
      <c r="P167" s="50">
        <v>7500000</v>
      </c>
      <c r="Q167" s="43">
        <f t="shared" si="6"/>
        <v>7500</v>
      </c>
      <c r="R167" s="50">
        <v>7000000</v>
      </c>
      <c r="S167" s="43">
        <f t="shared" si="7"/>
        <v>7000</v>
      </c>
      <c r="T167" s="50">
        <v>7000000</v>
      </c>
      <c r="U167" s="44" t="s">
        <v>0</v>
      </c>
      <c r="V167" s="45"/>
      <c r="W167" s="46">
        <f t="shared" si="8"/>
        <v>7000</v>
      </c>
    </row>
    <row r="168" spans="1:23" ht="57" customHeight="1" x14ac:dyDescent="0.2">
      <c r="A168" s="4"/>
      <c r="B168" s="60" t="s">
        <v>131</v>
      </c>
      <c r="C168" s="60"/>
      <c r="D168" s="60"/>
      <c r="E168" s="60"/>
      <c r="F168" s="60"/>
      <c r="G168" s="60"/>
      <c r="H168" s="60"/>
      <c r="I168" s="60"/>
      <c r="J168" s="60"/>
      <c r="K168" s="47">
        <v>63</v>
      </c>
      <c r="L168" s="48">
        <v>5</v>
      </c>
      <c r="M168" s="48">
        <v>3</v>
      </c>
      <c r="N168" s="49" t="s">
        <v>130</v>
      </c>
      <c r="O168" s="47" t="s">
        <v>0</v>
      </c>
      <c r="P168" s="50">
        <v>927100</v>
      </c>
      <c r="Q168" s="43">
        <f t="shared" si="6"/>
        <v>927.1</v>
      </c>
      <c r="R168" s="50">
        <v>927100</v>
      </c>
      <c r="S168" s="43">
        <f t="shared" si="7"/>
        <v>927.1</v>
      </c>
      <c r="T168" s="50">
        <v>927100</v>
      </c>
      <c r="U168" s="44" t="s">
        <v>0</v>
      </c>
      <c r="V168" s="45"/>
      <c r="W168" s="46">
        <f t="shared" si="8"/>
        <v>927.1</v>
      </c>
    </row>
    <row r="169" spans="1:23" ht="34.5" customHeight="1" x14ac:dyDescent="0.2">
      <c r="A169" s="4"/>
      <c r="B169" s="60" t="s">
        <v>6</v>
      </c>
      <c r="C169" s="60"/>
      <c r="D169" s="60"/>
      <c r="E169" s="60"/>
      <c r="F169" s="60"/>
      <c r="G169" s="60"/>
      <c r="H169" s="60"/>
      <c r="I169" s="60"/>
      <c r="J169" s="60"/>
      <c r="K169" s="47">
        <v>63</v>
      </c>
      <c r="L169" s="48">
        <v>5</v>
      </c>
      <c r="M169" s="48">
        <v>3</v>
      </c>
      <c r="N169" s="49" t="s">
        <v>130</v>
      </c>
      <c r="O169" s="47" t="s">
        <v>4</v>
      </c>
      <c r="P169" s="50">
        <v>927100</v>
      </c>
      <c r="Q169" s="43">
        <f t="shared" si="6"/>
        <v>927.1</v>
      </c>
      <c r="R169" s="50">
        <v>927100</v>
      </c>
      <c r="S169" s="43">
        <f t="shared" si="7"/>
        <v>927.1</v>
      </c>
      <c r="T169" s="50">
        <v>927100</v>
      </c>
      <c r="U169" s="44" t="s">
        <v>0</v>
      </c>
      <c r="V169" s="45"/>
      <c r="W169" s="46">
        <f t="shared" si="8"/>
        <v>927.1</v>
      </c>
    </row>
    <row r="170" spans="1:23" ht="12.75" customHeight="1" x14ac:dyDescent="0.2">
      <c r="A170" s="4"/>
      <c r="B170" s="60" t="s">
        <v>129</v>
      </c>
      <c r="C170" s="60"/>
      <c r="D170" s="60"/>
      <c r="E170" s="60"/>
      <c r="F170" s="60"/>
      <c r="G170" s="60"/>
      <c r="H170" s="60"/>
      <c r="I170" s="60"/>
      <c r="J170" s="60"/>
      <c r="K170" s="47">
        <v>63</v>
      </c>
      <c r="L170" s="48">
        <v>5</v>
      </c>
      <c r="M170" s="48">
        <v>3</v>
      </c>
      <c r="N170" s="49" t="s">
        <v>128</v>
      </c>
      <c r="O170" s="47" t="s">
        <v>0</v>
      </c>
      <c r="P170" s="50">
        <v>6572900</v>
      </c>
      <c r="Q170" s="43">
        <f t="shared" si="6"/>
        <v>6572.9</v>
      </c>
      <c r="R170" s="50">
        <v>6072900</v>
      </c>
      <c r="S170" s="43">
        <f t="shared" si="7"/>
        <v>6072.9</v>
      </c>
      <c r="T170" s="50">
        <v>6072900</v>
      </c>
      <c r="U170" s="44" t="s">
        <v>0</v>
      </c>
      <c r="V170" s="45"/>
      <c r="W170" s="46">
        <f t="shared" si="8"/>
        <v>6072.9</v>
      </c>
    </row>
    <row r="171" spans="1:23" ht="23.25" customHeight="1" x14ac:dyDescent="0.2">
      <c r="A171" s="4"/>
      <c r="B171" s="60" t="s">
        <v>76</v>
      </c>
      <c r="C171" s="60"/>
      <c r="D171" s="60"/>
      <c r="E171" s="60"/>
      <c r="F171" s="60"/>
      <c r="G171" s="60"/>
      <c r="H171" s="60"/>
      <c r="I171" s="60"/>
      <c r="J171" s="60"/>
      <c r="K171" s="47">
        <v>63</v>
      </c>
      <c r="L171" s="48">
        <v>5</v>
      </c>
      <c r="M171" s="48">
        <v>3</v>
      </c>
      <c r="N171" s="49" t="s">
        <v>128</v>
      </c>
      <c r="O171" s="47" t="s">
        <v>74</v>
      </c>
      <c r="P171" s="50">
        <v>4500000</v>
      </c>
      <c r="Q171" s="43">
        <f t="shared" si="6"/>
        <v>4500</v>
      </c>
      <c r="R171" s="50">
        <v>4000000</v>
      </c>
      <c r="S171" s="43">
        <f t="shared" si="7"/>
        <v>4000</v>
      </c>
      <c r="T171" s="50">
        <v>4000000</v>
      </c>
      <c r="U171" s="44" t="s">
        <v>0</v>
      </c>
      <c r="V171" s="45"/>
      <c r="W171" s="46">
        <f t="shared" si="8"/>
        <v>4000</v>
      </c>
    </row>
    <row r="172" spans="1:23" ht="34.5" customHeight="1" x14ac:dyDescent="0.2">
      <c r="A172" s="4"/>
      <c r="B172" s="60" t="s">
        <v>6</v>
      </c>
      <c r="C172" s="60"/>
      <c r="D172" s="60"/>
      <c r="E172" s="60"/>
      <c r="F172" s="60"/>
      <c r="G172" s="60"/>
      <c r="H172" s="60"/>
      <c r="I172" s="60"/>
      <c r="J172" s="60"/>
      <c r="K172" s="47">
        <v>63</v>
      </c>
      <c r="L172" s="48">
        <v>5</v>
      </c>
      <c r="M172" s="48">
        <v>3</v>
      </c>
      <c r="N172" s="49" t="s">
        <v>128</v>
      </c>
      <c r="O172" s="47" t="s">
        <v>4</v>
      </c>
      <c r="P172" s="50">
        <v>2072900</v>
      </c>
      <c r="Q172" s="43">
        <f t="shared" si="6"/>
        <v>2072.9</v>
      </c>
      <c r="R172" s="50">
        <v>2072900</v>
      </c>
      <c r="S172" s="43">
        <f t="shared" si="7"/>
        <v>2072.9</v>
      </c>
      <c r="T172" s="50">
        <v>2072900</v>
      </c>
      <c r="U172" s="44" t="s">
        <v>0</v>
      </c>
      <c r="V172" s="45"/>
      <c r="W172" s="46">
        <f t="shared" si="8"/>
        <v>2072.9</v>
      </c>
    </row>
    <row r="173" spans="1:23" ht="23.25" customHeight="1" x14ac:dyDescent="0.2">
      <c r="A173" s="4"/>
      <c r="B173" s="60" t="s">
        <v>127</v>
      </c>
      <c r="C173" s="60"/>
      <c r="D173" s="60"/>
      <c r="E173" s="60"/>
      <c r="F173" s="60"/>
      <c r="G173" s="60"/>
      <c r="H173" s="60"/>
      <c r="I173" s="60"/>
      <c r="J173" s="60"/>
      <c r="K173" s="47">
        <v>63</v>
      </c>
      <c r="L173" s="48">
        <v>5</v>
      </c>
      <c r="M173" s="48">
        <v>3</v>
      </c>
      <c r="N173" s="49" t="s">
        <v>126</v>
      </c>
      <c r="O173" s="47" t="s">
        <v>0</v>
      </c>
      <c r="P173" s="50">
        <v>3100000</v>
      </c>
      <c r="Q173" s="43">
        <f t="shared" si="6"/>
        <v>3100</v>
      </c>
      <c r="R173" s="50">
        <v>3100000</v>
      </c>
      <c r="S173" s="43">
        <f t="shared" si="7"/>
        <v>3100</v>
      </c>
      <c r="T173" s="50">
        <v>3100000</v>
      </c>
      <c r="U173" s="44" t="s">
        <v>0</v>
      </c>
      <c r="V173" s="45"/>
      <c r="W173" s="46">
        <f t="shared" si="8"/>
        <v>3100</v>
      </c>
    </row>
    <row r="174" spans="1:23" ht="45.75" customHeight="1" x14ac:dyDescent="0.2">
      <c r="A174" s="4"/>
      <c r="B174" s="60" t="s">
        <v>125</v>
      </c>
      <c r="C174" s="60"/>
      <c r="D174" s="60"/>
      <c r="E174" s="60"/>
      <c r="F174" s="60"/>
      <c r="G174" s="60"/>
      <c r="H174" s="60"/>
      <c r="I174" s="60"/>
      <c r="J174" s="60"/>
      <c r="K174" s="47">
        <v>63</v>
      </c>
      <c r="L174" s="48">
        <v>5</v>
      </c>
      <c r="M174" s="48">
        <v>3</v>
      </c>
      <c r="N174" s="49" t="s">
        <v>124</v>
      </c>
      <c r="O174" s="47" t="s">
        <v>0</v>
      </c>
      <c r="P174" s="50">
        <v>2300000</v>
      </c>
      <c r="Q174" s="43">
        <f t="shared" si="6"/>
        <v>2300</v>
      </c>
      <c r="R174" s="50">
        <v>2300000</v>
      </c>
      <c r="S174" s="43">
        <f t="shared" si="7"/>
        <v>2300</v>
      </c>
      <c r="T174" s="50">
        <v>2300000</v>
      </c>
      <c r="U174" s="44" t="s">
        <v>0</v>
      </c>
      <c r="V174" s="45"/>
      <c r="W174" s="46">
        <f t="shared" si="8"/>
        <v>2300</v>
      </c>
    </row>
    <row r="175" spans="1:23" ht="34.5" customHeight="1" x14ac:dyDescent="0.2">
      <c r="A175" s="4"/>
      <c r="B175" s="60" t="s">
        <v>6</v>
      </c>
      <c r="C175" s="60"/>
      <c r="D175" s="60"/>
      <c r="E175" s="60"/>
      <c r="F175" s="60"/>
      <c r="G175" s="60"/>
      <c r="H175" s="60"/>
      <c r="I175" s="60"/>
      <c r="J175" s="60"/>
      <c r="K175" s="47">
        <v>63</v>
      </c>
      <c r="L175" s="48">
        <v>5</v>
      </c>
      <c r="M175" s="48">
        <v>3</v>
      </c>
      <c r="N175" s="49" t="s">
        <v>124</v>
      </c>
      <c r="O175" s="47" t="s">
        <v>4</v>
      </c>
      <c r="P175" s="50">
        <v>2300000</v>
      </c>
      <c r="Q175" s="43">
        <f t="shared" si="6"/>
        <v>2300</v>
      </c>
      <c r="R175" s="50">
        <v>2300000</v>
      </c>
      <c r="S175" s="43">
        <f t="shared" si="7"/>
        <v>2300</v>
      </c>
      <c r="T175" s="50">
        <v>2300000</v>
      </c>
      <c r="U175" s="44" t="s">
        <v>0</v>
      </c>
      <c r="V175" s="45"/>
      <c r="W175" s="46">
        <f t="shared" si="8"/>
        <v>2300</v>
      </c>
    </row>
    <row r="176" spans="1:23" ht="12.75" customHeight="1" x14ac:dyDescent="0.2">
      <c r="A176" s="4"/>
      <c r="B176" s="60" t="s">
        <v>123</v>
      </c>
      <c r="C176" s="60"/>
      <c r="D176" s="60"/>
      <c r="E176" s="60"/>
      <c r="F176" s="60"/>
      <c r="G176" s="60"/>
      <c r="H176" s="60"/>
      <c r="I176" s="60"/>
      <c r="J176" s="60"/>
      <c r="K176" s="47">
        <v>63</v>
      </c>
      <c r="L176" s="48">
        <v>5</v>
      </c>
      <c r="M176" s="48">
        <v>3</v>
      </c>
      <c r="N176" s="49" t="s">
        <v>122</v>
      </c>
      <c r="O176" s="47" t="s">
        <v>0</v>
      </c>
      <c r="P176" s="50">
        <v>800000</v>
      </c>
      <c r="Q176" s="43">
        <f t="shared" si="6"/>
        <v>800</v>
      </c>
      <c r="R176" s="50">
        <v>800000</v>
      </c>
      <c r="S176" s="43">
        <f t="shared" si="7"/>
        <v>800</v>
      </c>
      <c r="T176" s="50">
        <v>800000</v>
      </c>
      <c r="U176" s="44" t="s">
        <v>0</v>
      </c>
      <c r="V176" s="45"/>
      <c r="W176" s="46">
        <f t="shared" si="8"/>
        <v>800</v>
      </c>
    </row>
    <row r="177" spans="1:23" ht="34.5" customHeight="1" x14ac:dyDescent="0.2">
      <c r="A177" s="4"/>
      <c r="B177" s="60" t="s">
        <v>6</v>
      </c>
      <c r="C177" s="60"/>
      <c r="D177" s="60"/>
      <c r="E177" s="60"/>
      <c r="F177" s="60"/>
      <c r="G177" s="60"/>
      <c r="H177" s="60"/>
      <c r="I177" s="60"/>
      <c r="J177" s="60"/>
      <c r="K177" s="47">
        <v>63</v>
      </c>
      <c r="L177" s="48">
        <v>5</v>
      </c>
      <c r="M177" s="48">
        <v>3</v>
      </c>
      <c r="N177" s="49" t="s">
        <v>122</v>
      </c>
      <c r="O177" s="47" t="s">
        <v>4</v>
      </c>
      <c r="P177" s="50">
        <v>800000</v>
      </c>
      <c r="Q177" s="43">
        <f t="shared" si="6"/>
        <v>800</v>
      </c>
      <c r="R177" s="50">
        <v>800000</v>
      </c>
      <c r="S177" s="43">
        <f t="shared" si="7"/>
        <v>800</v>
      </c>
      <c r="T177" s="50">
        <v>800000</v>
      </c>
      <c r="U177" s="44" t="s">
        <v>0</v>
      </c>
      <c r="V177" s="45"/>
      <c r="W177" s="46">
        <f t="shared" si="8"/>
        <v>800</v>
      </c>
    </row>
    <row r="178" spans="1:23" ht="23.25" customHeight="1" x14ac:dyDescent="0.2">
      <c r="A178" s="4"/>
      <c r="B178" s="60" t="s">
        <v>121</v>
      </c>
      <c r="C178" s="60"/>
      <c r="D178" s="60"/>
      <c r="E178" s="60"/>
      <c r="F178" s="60"/>
      <c r="G178" s="60"/>
      <c r="H178" s="60"/>
      <c r="I178" s="60"/>
      <c r="J178" s="60"/>
      <c r="K178" s="47">
        <v>63</v>
      </c>
      <c r="L178" s="48">
        <v>5</v>
      </c>
      <c r="M178" s="48">
        <v>3</v>
      </c>
      <c r="N178" s="49" t="s">
        <v>120</v>
      </c>
      <c r="O178" s="47" t="s">
        <v>0</v>
      </c>
      <c r="P178" s="50">
        <v>600000</v>
      </c>
      <c r="Q178" s="43">
        <f t="shared" si="6"/>
        <v>600</v>
      </c>
      <c r="R178" s="50">
        <v>600000</v>
      </c>
      <c r="S178" s="43">
        <f t="shared" si="7"/>
        <v>600</v>
      </c>
      <c r="T178" s="50">
        <v>600000</v>
      </c>
      <c r="U178" s="44" t="s">
        <v>0</v>
      </c>
      <c r="V178" s="45"/>
      <c r="W178" s="46">
        <f t="shared" si="8"/>
        <v>600</v>
      </c>
    </row>
    <row r="179" spans="1:23" ht="45.75" customHeight="1" x14ac:dyDescent="0.2">
      <c r="A179" s="4"/>
      <c r="B179" s="60" t="s">
        <v>119</v>
      </c>
      <c r="C179" s="60"/>
      <c r="D179" s="60"/>
      <c r="E179" s="60"/>
      <c r="F179" s="60"/>
      <c r="G179" s="60"/>
      <c r="H179" s="60"/>
      <c r="I179" s="60"/>
      <c r="J179" s="60"/>
      <c r="K179" s="47">
        <v>63</v>
      </c>
      <c r="L179" s="48">
        <v>5</v>
      </c>
      <c r="M179" s="48">
        <v>3</v>
      </c>
      <c r="N179" s="49" t="s">
        <v>118</v>
      </c>
      <c r="O179" s="47" t="s">
        <v>0</v>
      </c>
      <c r="P179" s="50">
        <v>593300</v>
      </c>
      <c r="Q179" s="43">
        <f t="shared" si="6"/>
        <v>593.29999999999995</v>
      </c>
      <c r="R179" s="50">
        <v>593300</v>
      </c>
      <c r="S179" s="43">
        <f t="shared" si="7"/>
        <v>593.29999999999995</v>
      </c>
      <c r="T179" s="50">
        <v>593300</v>
      </c>
      <c r="U179" s="44" t="s">
        <v>0</v>
      </c>
      <c r="V179" s="45"/>
      <c r="W179" s="46">
        <f t="shared" si="8"/>
        <v>593.29999999999995</v>
      </c>
    </row>
    <row r="180" spans="1:23" ht="34.5" customHeight="1" x14ac:dyDescent="0.2">
      <c r="A180" s="4"/>
      <c r="B180" s="60" t="s">
        <v>6</v>
      </c>
      <c r="C180" s="60"/>
      <c r="D180" s="60"/>
      <c r="E180" s="60"/>
      <c r="F180" s="60"/>
      <c r="G180" s="60"/>
      <c r="H180" s="60"/>
      <c r="I180" s="60"/>
      <c r="J180" s="60"/>
      <c r="K180" s="47">
        <v>63</v>
      </c>
      <c r="L180" s="48">
        <v>5</v>
      </c>
      <c r="M180" s="48">
        <v>3</v>
      </c>
      <c r="N180" s="49" t="s">
        <v>118</v>
      </c>
      <c r="O180" s="47" t="s">
        <v>4</v>
      </c>
      <c r="P180" s="50">
        <v>593300</v>
      </c>
      <c r="Q180" s="43">
        <f t="shared" si="6"/>
        <v>593.29999999999995</v>
      </c>
      <c r="R180" s="50">
        <v>593300</v>
      </c>
      <c r="S180" s="43">
        <f t="shared" si="7"/>
        <v>593.29999999999995</v>
      </c>
      <c r="T180" s="50">
        <v>593300</v>
      </c>
      <c r="U180" s="44" t="s">
        <v>0</v>
      </c>
      <c r="V180" s="45"/>
      <c r="W180" s="46">
        <f t="shared" si="8"/>
        <v>593.29999999999995</v>
      </c>
    </row>
    <row r="181" spans="1:23" ht="12.75" customHeight="1" x14ac:dyDescent="0.2">
      <c r="A181" s="4"/>
      <c r="B181" s="60" t="s">
        <v>117</v>
      </c>
      <c r="C181" s="60"/>
      <c r="D181" s="60"/>
      <c r="E181" s="60"/>
      <c r="F181" s="60"/>
      <c r="G181" s="60"/>
      <c r="H181" s="60"/>
      <c r="I181" s="60"/>
      <c r="J181" s="60"/>
      <c r="K181" s="47">
        <v>63</v>
      </c>
      <c r="L181" s="48">
        <v>5</v>
      </c>
      <c r="M181" s="48">
        <v>3</v>
      </c>
      <c r="N181" s="49" t="s">
        <v>116</v>
      </c>
      <c r="O181" s="47" t="s">
        <v>0</v>
      </c>
      <c r="P181" s="50">
        <v>6700</v>
      </c>
      <c r="Q181" s="43">
        <f t="shared" si="6"/>
        <v>6.7</v>
      </c>
      <c r="R181" s="50">
        <v>6700</v>
      </c>
      <c r="S181" s="43">
        <f t="shared" si="7"/>
        <v>6.7</v>
      </c>
      <c r="T181" s="50">
        <v>6700</v>
      </c>
      <c r="U181" s="44" t="s">
        <v>0</v>
      </c>
      <c r="V181" s="45"/>
      <c r="W181" s="46">
        <f t="shared" si="8"/>
        <v>6.7</v>
      </c>
    </row>
    <row r="182" spans="1:23" ht="34.5" customHeight="1" x14ac:dyDescent="0.2">
      <c r="A182" s="4"/>
      <c r="B182" s="60" t="s">
        <v>6</v>
      </c>
      <c r="C182" s="60"/>
      <c r="D182" s="60"/>
      <c r="E182" s="60"/>
      <c r="F182" s="60"/>
      <c r="G182" s="60"/>
      <c r="H182" s="60"/>
      <c r="I182" s="60"/>
      <c r="J182" s="60"/>
      <c r="K182" s="47">
        <v>63</v>
      </c>
      <c r="L182" s="48">
        <v>5</v>
      </c>
      <c r="M182" s="48">
        <v>3</v>
      </c>
      <c r="N182" s="49" t="s">
        <v>116</v>
      </c>
      <c r="O182" s="47" t="s">
        <v>4</v>
      </c>
      <c r="P182" s="50">
        <v>6700</v>
      </c>
      <c r="Q182" s="43">
        <f t="shared" si="6"/>
        <v>6.7</v>
      </c>
      <c r="R182" s="50">
        <v>6700</v>
      </c>
      <c r="S182" s="43">
        <f t="shared" si="7"/>
        <v>6.7</v>
      </c>
      <c r="T182" s="50">
        <v>6700</v>
      </c>
      <c r="U182" s="44" t="s">
        <v>0</v>
      </c>
      <c r="V182" s="45"/>
      <c r="W182" s="46">
        <f t="shared" si="8"/>
        <v>6.7</v>
      </c>
    </row>
    <row r="183" spans="1:23" ht="23.25" customHeight="1" x14ac:dyDescent="0.2">
      <c r="A183" s="4"/>
      <c r="B183" s="60" t="s">
        <v>115</v>
      </c>
      <c r="C183" s="60"/>
      <c r="D183" s="60"/>
      <c r="E183" s="60"/>
      <c r="F183" s="60"/>
      <c r="G183" s="60"/>
      <c r="H183" s="60"/>
      <c r="I183" s="60"/>
      <c r="J183" s="60"/>
      <c r="K183" s="47">
        <v>63</v>
      </c>
      <c r="L183" s="48">
        <v>5</v>
      </c>
      <c r="M183" s="48">
        <v>3</v>
      </c>
      <c r="N183" s="49" t="s">
        <v>114</v>
      </c>
      <c r="O183" s="47" t="s">
        <v>0</v>
      </c>
      <c r="P183" s="50">
        <v>14389400</v>
      </c>
      <c r="Q183" s="43">
        <f t="shared" si="6"/>
        <v>14389.4</v>
      </c>
      <c r="R183" s="50">
        <v>11550000</v>
      </c>
      <c r="S183" s="43">
        <f t="shared" si="7"/>
        <v>11550</v>
      </c>
      <c r="T183" s="50">
        <v>11550000</v>
      </c>
      <c r="U183" s="44" t="s">
        <v>0</v>
      </c>
      <c r="V183" s="45"/>
      <c r="W183" s="46">
        <f t="shared" si="8"/>
        <v>11550</v>
      </c>
    </row>
    <row r="184" spans="1:23" ht="57" customHeight="1" x14ac:dyDescent="0.2">
      <c r="A184" s="4"/>
      <c r="B184" s="60" t="s">
        <v>113</v>
      </c>
      <c r="C184" s="60"/>
      <c r="D184" s="60"/>
      <c r="E184" s="60"/>
      <c r="F184" s="60"/>
      <c r="G184" s="60"/>
      <c r="H184" s="60"/>
      <c r="I184" s="60"/>
      <c r="J184" s="60"/>
      <c r="K184" s="47">
        <v>63</v>
      </c>
      <c r="L184" s="48">
        <v>5</v>
      </c>
      <c r="M184" s="48">
        <v>3</v>
      </c>
      <c r="N184" s="49" t="s">
        <v>112</v>
      </c>
      <c r="O184" s="47" t="s">
        <v>0</v>
      </c>
      <c r="P184" s="50">
        <v>12349600</v>
      </c>
      <c r="Q184" s="43">
        <f t="shared" si="6"/>
        <v>12349.6</v>
      </c>
      <c r="R184" s="50">
        <v>10550000</v>
      </c>
      <c r="S184" s="43">
        <f t="shared" si="7"/>
        <v>10550</v>
      </c>
      <c r="T184" s="50">
        <v>10550000</v>
      </c>
      <c r="U184" s="44" t="s">
        <v>0</v>
      </c>
      <c r="V184" s="45"/>
      <c r="W184" s="46">
        <f t="shared" si="8"/>
        <v>10550</v>
      </c>
    </row>
    <row r="185" spans="1:23" ht="34.5" customHeight="1" x14ac:dyDescent="0.2">
      <c r="A185" s="4"/>
      <c r="B185" s="60" t="s">
        <v>6</v>
      </c>
      <c r="C185" s="60"/>
      <c r="D185" s="60"/>
      <c r="E185" s="60"/>
      <c r="F185" s="60"/>
      <c r="G185" s="60"/>
      <c r="H185" s="60"/>
      <c r="I185" s="60"/>
      <c r="J185" s="60"/>
      <c r="K185" s="47">
        <v>63</v>
      </c>
      <c r="L185" s="48">
        <v>5</v>
      </c>
      <c r="M185" s="48">
        <v>3</v>
      </c>
      <c r="N185" s="49" t="s">
        <v>112</v>
      </c>
      <c r="O185" s="47" t="s">
        <v>4</v>
      </c>
      <c r="P185" s="50">
        <v>12349600</v>
      </c>
      <c r="Q185" s="43">
        <f t="shared" si="6"/>
        <v>12349.6</v>
      </c>
      <c r="R185" s="50">
        <v>10550000</v>
      </c>
      <c r="S185" s="43">
        <f t="shared" si="7"/>
        <v>10550</v>
      </c>
      <c r="T185" s="50">
        <v>10550000</v>
      </c>
      <c r="U185" s="44" t="s">
        <v>0</v>
      </c>
      <c r="V185" s="45"/>
      <c r="W185" s="46">
        <f t="shared" si="8"/>
        <v>10550</v>
      </c>
    </row>
    <row r="186" spans="1:23" ht="12.75" customHeight="1" x14ac:dyDescent="0.2">
      <c r="A186" s="4"/>
      <c r="B186" s="60" t="s">
        <v>111</v>
      </c>
      <c r="C186" s="60"/>
      <c r="D186" s="60"/>
      <c r="E186" s="60"/>
      <c r="F186" s="60"/>
      <c r="G186" s="60"/>
      <c r="H186" s="60"/>
      <c r="I186" s="60"/>
      <c r="J186" s="60"/>
      <c r="K186" s="47">
        <v>63</v>
      </c>
      <c r="L186" s="48">
        <v>5</v>
      </c>
      <c r="M186" s="48">
        <v>3</v>
      </c>
      <c r="N186" s="49" t="s">
        <v>110</v>
      </c>
      <c r="O186" s="47" t="s">
        <v>0</v>
      </c>
      <c r="P186" s="50">
        <v>2039800</v>
      </c>
      <c r="Q186" s="43">
        <f t="shared" si="6"/>
        <v>2039.8</v>
      </c>
      <c r="R186" s="50">
        <v>1000000</v>
      </c>
      <c r="S186" s="43">
        <f t="shared" si="7"/>
        <v>1000</v>
      </c>
      <c r="T186" s="50">
        <v>1000000</v>
      </c>
      <c r="U186" s="44" t="s">
        <v>0</v>
      </c>
      <c r="V186" s="45"/>
      <c r="W186" s="46">
        <f t="shared" si="8"/>
        <v>1000</v>
      </c>
    </row>
    <row r="187" spans="1:23" ht="23.25" customHeight="1" x14ac:dyDescent="0.2">
      <c r="A187" s="4"/>
      <c r="B187" s="60" t="s">
        <v>76</v>
      </c>
      <c r="C187" s="60"/>
      <c r="D187" s="60"/>
      <c r="E187" s="60"/>
      <c r="F187" s="60"/>
      <c r="G187" s="60"/>
      <c r="H187" s="60"/>
      <c r="I187" s="60"/>
      <c r="J187" s="60"/>
      <c r="K187" s="47">
        <v>63</v>
      </c>
      <c r="L187" s="48">
        <v>5</v>
      </c>
      <c r="M187" s="48">
        <v>3</v>
      </c>
      <c r="N187" s="49" t="s">
        <v>110</v>
      </c>
      <c r="O187" s="47" t="s">
        <v>74</v>
      </c>
      <c r="P187" s="50">
        <v>1000000</v>
      </c>
      <c r="Q187" s="43">
        <f t="shared" si="6"/>
        <v>1000</v>
      </c>
      <c r="R187" s="50">
        <v>1000000</v>
      </c>
      <c r="S187" s="43">
        <f t="shared" si="7"/>
        <v>1000</v>
      </c>
      <c r="T187" s="50">
        <v>1000000</v>
      </c>
      <c r="U187" s="44" t="s">
        <v>0</v>
      </c>
      <c r="V187" s="45"/>
      <c r="W187" s="46">
        <f t="shared" si="8"/>
        <v>1000</v>
      </c>
    </row>
    <row r="188" spans="1:23" ht="34.5" customHeight="1" x14ac:dyDescent="0.2">
      <c r="A188" s="4"/>
      <c r="B188" s="60" t="s">
        <v>6</v>
      </c>
      <c r="C188" s="60"/>
      <c r="D188" s="60"/>
      <c r="E188" s="60"/>
      <c r="F188" s="60"/>
      <c r="G188" s="60"/>
      <c r="H188" s="60"/>
      <c r="I188" s="60"/>
      <c r="J188" s="60"/>
      <c r="K188" s="47">
        <v>63</v>
      </c>
      <c r="L188" s="48">
        <v>5</v>
      </c>
      <c r="M188" s="48">
        <v>3</v>
      </c>
      <c r="N188" s="49" t="s">
        <v>110</v>
      </c>
      <c r="O188" s="47" t="s">
        <v>4</v>
      </c>
      <c r="P188" s="50">
        <v>1039800</v>
      </c>
      <c r="Q188" s="43">
        <f t="shared" si="6"/>
        <v>1039.8</v>
      </c>
      <c r="R188" s="50">
        <v>0</v>
      </c>
      <c r="S188" s="43">
        <f t="shared" si="7"/>
        <v>0</v>
      </c>
      <c r="T188" s="50">
        <v>0</v>
      </c>
      <c r="U188" s="44" t="s">
        <v>0</v>
      </c>
      <c r="V188" s="45"/>
      <c r="W188" s="46">
        <f t="shared" si="8"/>
        <v>0</v>
      </c>
    </row>
    <row r="189" spans="1:23" ht="34.5" customHeight="1" x14ac:dyDescent="0.2">
      <c r="A189" s="4"/>
      <c r="B189" s="60" t="s">
        <v>109</v>
      </c>
      <c r="C189" s="60"/>
      <c r="D189" s="60"/>
      <c r="E189" s="60"/>
      <c r="F189" s="60"/>
      <c r="G189" s="60"/>
      <c r="H189" s="60"/>
      <c r="I189" s="60"/>
      <c r="J189" s="60"/>
      <c r="K189" s="47">
        <v>63</v>
      </c>
      <c r="L189" s="48">
        <v>5</v>
      </c>
      <c r="M189" s="48">
        <v>3</v>
      </c>
      <c r="N189" s="49" t="s">
        <v>108</v>
      </c>
      <c r="O189" s="47" t="s">
        <v>0</v>
      </c>
      <c r="P189" s="50">
        <v>118426898.14</v>
      </c>
      <c r="Q189" s="43">
        <f t="shared" si="6"/>
        <v>118426.89814</v>
      </c>
      <c r="R189" s="50">
        <v>500000</v>
      </c>
      <c r="S189" s="43">
        <f t="shared" si="7"/>
        <v>500</v>
      </c>
      <c r="T189" s="50">
        <v>0</v>
      </c>
      <c r="U189" s="44" t="s">
        <v>0</v>
      </c>
      <c r="V189" s="45"/>
      <c r="W189" s="46">
        <f t="shared" si="8"/>
        <v>0</v>
      </c>
    </row>
    <row r="190" spans="1:23" ht="34.5" customHeight="1" x14ac:dyDescent="0.2">
      <c r="A190" s="4"/>
      <c r="B190" s="60" t="s">
        <v>107</v>
      </c>
      <c r="C190" s="60"/>
      <c r="D190" s="60"/>
      <c r="E190" s="60"/>
      <c r="F190" s="60"/>
      <c r="G190" s="60"/>
      <c r="H190" s="60"/>
      <c r="I190" s="60"/>
      <c r="J190" s="60"/>
      <c r="K190" s="47">
        <v>63</v>
      </c>
      <c r="L190" s="48">
        <v>5</v>
      </c>
      <c r="M190" s="48">
        <v>3</v>
      </c>
      <c r="N190" s="49" t="s">
        <v>106</v>
      </c>
      <c r="O190" s="47" t="s">
        <v>0</v>
      </c>
      <c r="P190" s="50">
        <v>190000</v>
      </c>
      <c r="Q190" s="43">
        <f t="shared" si="6"/>
        <v>190</v>
      </c>
      <c r="R190" s="50">
        <v>150000</v>
      </c>
      <c r="S190" s="43">
        <f t="shared" si="7"/>
        <v>150</v>
      </c>
      <c r="T190" s="50">
        <v>0</v>
      </c>
      <c r="U190" s="44" t="s">
        <v>0</v>
      </c>
      <c r="V190" s="45"/>
      <c r="W190" s="46">
        <f t="shared" si="8"/>
        <v>0</v>
      </c>
    </row>
    <row r="191" spans="1:23" ht="12.75" customHeight="1" x14ac:dyDescent="0.2">
      <c r="A191" s="4"/>
      <c r="B191" s="60" t="s">
        <v>105</v>
      </c>
      <c r="C191" s="60"/>
      <c r="D191" s="60"/>
      <c r="E191" s="60"/>
      <c r="F191" s="60"/>
      <c r="G191" s="60"/>
      <c r="H191" s="60"/>
      <c r="I191" s="60"/>
      <c r="J191" s="60"/>
      <c r="K191" s="47">
        <v>63</v>
      </c>
      <c r="L191" s="48">
        <v>5</v>
      </c>
      <c r="M191" s="48">
        <v>3</v>
      </c>
      <c r="N191" s="49" t="s">
        <v>104</v>
      </c>
      <c r="O191" s="47" t="s">
        <v>0</v>
      </c>
      <c r="P191" s="50">
        <v>190000</v>
      </c>
      <c r="Q191" s="43">
        <f t="shared" si="6"/>
        <v>190</v>
      </c>
      <c r="R191" s="50">
        <v>150000</v>
      </c>
      <c r="S191" s="43">
        <f t="shared" si="7"/>
        <v>150</v>
      </c>
      <c r="T191" s="50">
        <v>0</v>
      </c>
      <c r="U191" s="44" t="s">
        <v>0</v>
      </c>
      <c r="V191" s="45"/>
      <c r="W191" s="46">
        <f t="shared" si="8"/>
        <v>0</v>
      </c>
    </row>
    <row r="192" spans="1:23" ht="23.25" customHeight="1" x14ac:dyDescent="0.2">
      <c r="A192" s="4"/>
      <c r="B192" s="60" t="s">
        <v>76</v>
      </c>
      <c r="C192" s="60"/>
      <c r="D192" s="60"/>
      <c r="E192" s="60"/>
      <c r="F192" s="60"/>
      <c r="G192" s="60"/>
      <c r="H192" s="60"/>
      <c r="I192" s="60"/>
      <c r="J192" s="60"/>
      <c r="K192" s="47">
        <v>63</v>
      </c>
      <c r="L192" s="48">
        <v>5</v>
      </c>
      <c r="M192" s="48">
        <v>3</v>
      </c>
      <c r="N192" s="49" t="s">
        <v>104</v>
      </c>
      <c r="O192" s="47" t="s">
        <v>74</v>
      </c>
      <c r="P192" s="50">
        <v>190000</v>
      </c>
      <c r="Q192" s="43">
        <f t="shared" si="6"/>
        <v>190</v>
      </c>
      <c r="R192" s="50">
        <v>150000</v>
      </c>
      <c r="S192" s="43">
        <f t="shared" si="7"/>
        <v>150</v>
      </c>
      <c r="T192" s="50">
        <v>0</v>
      </c>
      <c r="U192" s="44" t="s">
        <v>0</v>
      </c>
      <c r="V192" s="45"/>
      <c r="W192" s="46">
        <f t="shared" si="8"/>
        <v>0</v>
      </c>
    </row>
    <row r="193" spans="1:23" ht="34.5" customHeight="1" x14ac:dyDescent="0.2">
      <c r="A193" s="4"/>
      <c r="B193" s="60" t="s">
        <v>103</v>
      </c>
      <c r="C193" s="60"/>
      <c r="D193" s="60"/>
      <c r="E193" s="60"/>
      <c r="F193" s="60"/>
      <c r="G193" s="60"/>
      <c r="H193" s="60"/>
      <c r="I193" s="60"/>
      <c r="J193" s="60"/>
      <c r="K193" s="47">
        <v>63</v>
      </c>
      <c r="L193" s="48">
        <v>5</v>
      </c>
      <c r="M193" s="48">
        <v>3</v>
      </c>
      <c r="N193" s="49" t="s">
        <v>102</v>
      </c>
      <c r="O193" s="47" t="s">
        <v>0</v>
      </c>
      <c r="P193" s="50">
        <v>364000</v>
      </c>
      <c r="Q193" s="43">
        <f t="shared" si="6"/>
        <v>364</v>
      </c>
      <c r="R193" s="50">
        <v>200000</v>
      </c>
      <c r="S193" s="43">
        <f t="shared" si="7"/>
        <v>200</v>
      </c>
      <c r="T193" s="50">
        <v>0</v>
      </c>
      <c r="U193" s="44" t="s">
        <v>0</v>
      </c>
      <c r="V193" s="45"/>
      <c r="W193" s="46">
        <f t="shared" si="8"/>
        <v>0</v>
      </c>
    </row>
    <row r="194" spans="1:23" ht="23.25" customHeight="1" x14ac:dyDescent="0.2">
      <c r="A194" s="4"/>
      <c r="B194" s="60" t="s">
        <v>101</v>
      </c>
      <c r="C194" s="60"/>
      <c r="D194" s="60"/>
      <c r="E194" s="60"/>
      <c r="F194" s="60"/>
      <c r="G194" s="60"/>
      <c r="H194" s="60"/>
      <c r="I194" s="60"/>
      <c r="J194" s="60"/>
      <c r="K194" s="47">
        <v>63</v>
      </c>
      <c r="L194" s="48">
        <v>5</v>
      </c>
      <c r="M194" s="48">
        <v>3</v>
      </c>
      <c r="N194" s="49" t="s">
        <v>100</v>
      </c>
      <c r="O194" s="47" t="s">
        <v>0</v>
      </c>
      <c r="P194" s="50">
        <v>364000</v>
      </c>
      <c r="Q194" s="43">
        <f t="shared" si="6"/>
        <v>364</v>
      </c>
      <c r="R194" s="50">
        <v>200000</v>
      </c>
      <c r="S194" s="43">
        <f t="shared" si="7"/>
        <v>200</v>
      </c>
      <c r="T194" s="50">
        <v>0</v>
      </c>
      <c r="U194" s="44" t="s">
        <v>0</v>
      </c>
      <c r="V194" s="45"/>
      <c r="W194" s="46">
        <f t="shared" si="8"/>
        <v>0</v>
      </c>
    </row>
    <row r="195" spans="1:23" ht="23.25" customHeight="1" x14ac:dyDescent="0.2">
      <c r="A195" s="4"/>
      <c r="B195" s="60" t="s">
        <v>76</v>
      </c>
      <c r="C195" s="60"/>
      <c r="D195" s="60"/>
      <c r="E195" s="60"/>
      <c r="F195" s="60"/>
      <c r="G195" s="60"/>
      <c r="H195" s="60"/>
      <c r="I195" s="60"/>
      <c r="J195" s="60"/>
      <c r="K195" s="47">
        <v>63</v>
      </c>
      <c r="L195" s="48">
        <v>5</v>
      </c>
      <c r="M195" s="48">
        <v>3</v>
      </c>
      <c r="N195" s="49" t="s">
        <v>100</v>
      </c>
      <c r="O195" s="47" t="s">
        <v>74</v>
      </c>
      <c r="P195" s="50">
        <v>364000</v>
      </c>
      <c r="Q195" s="43">
        <f t="shared" si="6"/>
        <v>364</v>
      </c>
      <c r="R195" s="50">
        <v>200000</v>
      </c>
      <c r="S195" s="43">
        <f t="shared" si="7"/>
        <v>200</v>
      </c>
      <c r="T195" s="50">
        <v>0</v>
      </c>
      <c r="U195" s="44" t="s">
        <v>0</v>
      </c>
      <c r="V195" s="45"/>
      <c r="W195" s="46">
        <f t="shared" si="8"/>
        <v>0</v>
      </c>
    </row>
    <row r="196" spans="1:23" ht="57" customHeight="1" x14ac:dyDescent="0.2">
      <c r="A196" s="4"/>
      <c r="B196" s="60" t="s">
        <v>99</v>
      </c>
      <c r="C196" s="60"/>
      <c r="D196" s="60"/>
      <c r="E196" s="60"/>
      <c r="F196" s="60"/>
      <c r="G196" s="60"/>
      <c r="H196" s="60"/>
      <c r="I196" s="60"/>
      <c r="J196" s="60"/>
      <c r="K196" s="47">
        <v>63</v>
      </c>
      <c r="L196" s="48">
        <v>5</v>
      </c>
      <c r="M196" s="48">
        <v>3</v>
      </c>
      <c r="N196" s="49" t="s">
        <v>98</v>
      </c>
      <c r="O196" s="47" t="s">
        <v>0</v>
      </c>
      <c r="P196" s="50">
        <v>550000</v>
      </c>
      <c r="Q196" s="43">
        <f t="shared" si="6"/>
        <v>550</v>
      </c>
      <c r="R196" s="50">
        <v>150000</v>
      </c>
      <c r="S196" s="43">
        <f t="shared" si="7"/>
        <v>150</v>
      </c>
      <c r="T196" s="50">
        <v>0</v>
      </c>
      <c r="U196" s="44" t="s">
        <v>0</v>
      </c>
      <c r="V196" s="45"/>
      <c r="W196" s="46">
        <f t="shared" si="8"/>
        <v>0</v>
      </c>
    </row>
    <row r="197" spans="1:23" ht="45.75" customHeight="1" x14ac:dyDescent="0.2">
      <c r="A197" s="4"/>
      <c r="B197" s="60" t="s">
        <v>97</v>
      </c>
      <c r="C197" s="60"/>
      <c r="D197" s="60"/>
      <c r="E197" s="60"/>
      <c r="F197" s="60"/>
      <c r="G197" s="60"/>
      <c r="H197" s="60"/>
      <c r="I197" s="60"/>
      <c r="J197" s="60"/>
      <c r="K197" s="47">
        <v>63</v>
      </c>
      <c r="L197" s="48">
        <v>5</v>
      </c>
      <c r="M197" s="48">
        <v>3</v>
      </c>
      <c r="N197" s="49" t="s">
        <v>96</v>
      </c>
      <c r="O197" s="47" t="s">
        <v>0</v>
      </c>
      <c r="P197" s="50">
        <v>550000</v>
      </c>
      <c r="Q197" s="43">
        <f t="shared" si="6"/>
        <v>550</v>
      </c>
      <c r="R197" s="50">
        <v>150000</v>
      </c>
      <c r="S197" s="43">
        <f t="shared" si="7"/>
        <v>150</v>
      </c>
      <c r="T197" s="50">
        <v>0</v>
      </c>
      <c r="U197" s="44" t="s">
        <v>0</v>
      </c>
      <c r="V197" s="45"/>
      <c r="W197" s="46">
        <f t="shared" si="8"/>
        <v>0</v>
      </c>
    </row>
    <row r="198" spans="1:23" ht="23.25" customHeight="1" x14ac:dyDescent="0.2">
      <c r="A198" s="4"/>
      <c r="B198" s="60" t="s">
        <v>76</v>
      </c>
      <c r="C198" s="60"/>
      <c r="D198" s="60"/>
      <c r="E198" s="60"/>
      <c r="F198" s="60"/>
      <c r="G198" s="60"/>
      <c r="H198" s="60"/>
      <c r="I198" s="60"/>
      <c r="J198" s="60"/>
      <c r="K198" s="47">
        <v>63</v>
      </c>
      <c r="L198" s="48">
        <v>5</v>
      </c>
      <c r="M198" s="48">
        <v>3</v>
      </c>
      <c r="N198" s="49" t="s">
        <v>96</v>
      </c>
      <c r="O198" s="47" t="s">
        <v>74</v>
      </c>
      <c r="P198" s="50">
        <v>550000</v>
      </c>
      <c r="Q198" s="43">
        <f t="shared" si="6"/>
        <v>550</v>
      </c>
      <c r="R198" s="50">
        <v>150000</v>
      </c>
      <c r="S198" s="43">
        <f t="shared" si="7"/>
        <v>150</v>
      </c>
      <c r="T198" s="50">
        <v>0</v>
      </c>
      <c r="U198" s="44" t="s">
        <v>0</v>
      </c>
      <c r="V198" s="45"/>
      <c r="W198" s="46">
        <f t="shared" si="8"/>
        <v>0</v>
      </c>
    </row>
    <row r="199" spans="1:23" ht="57" customHeight="1" x14ac:dyDescent="0.2">
      <c r="A199" s="4"/>
      <c r="B199" s="60" t="s">
        <v>95</v>
      </c>
      <c r="C199" s="60"/>
      <c r="D199" s="60"/>
      <c r="E199" s="60"/>
      <c r="F199" s="60"/>
      <c r="G199" s="60"/>
      <c r="H199" s="60"/>
      <c r="I199" s="60"/>
      <c r="J199" s="60"/>
      <c r="K199" s="47">
        <v>63</v>
      </c>
      <c r="L199" s="48">
        <v>5</v>
      </c>
      <c r="M199" s="48">
        <v>3</v>
      </c>
      <c r="N199" s="49" t="s">
        <v>94</v>
      </c>
      <c r="O199" s="47" t="s">
        <v>0</v>
      </c>
      <c r="P199" s="50">
        <v>6600000</v>
      </c>
      <c r="Q199" s="43">
        <f t="shared" si="6"/>
        <v>6600</v>
      </c>
      <c r="R199" s="50">
        <v>0</v>
      </c>
      <c r="S199" s="43">
        <f t="shared" si="7"/>
        <v>0</v>
      </c>
      <c r="T199" s="50">
        <v>0</v>
      </c>
      <c r="U199" s="44" t="s">
        <v>0</v>
      </c>
      <c r="V199" s="45"/>
      <c r="W199" s="46">
        <f t="shared" si="8"/>
        <v>0</v>
      </c>
    </row>
    <row r="200" spans="1:23" ht="45.75" customHeight="1" x14ac:dyDescent="0.2">
      <c r="A200" s="4"/>
      <c r="B200" s="60" t="s">
        <v>93</v>
      </c>
      <c r="C200" s="60"/>
      <c r="D200" s="60"/>
      <c r="E200" s="60"/>
      <c r="F200" s="60"/>
      <c r="G200" s="60"/>
      <c r="H200" s="60"/>
      <c r="I200" s="60"/>
      <c r="J200" s="60"/>
      <c r="K200" s="47">
        <v>63</v>
      </c>
      <c r="L200" s="48">
        <v>5</v>
      </c>
      <c r="M200" s="48">
        <v>3</v>
      </c>
      <c r="N200" s="49" t="s">
        <v>92</v>
      </c>
      <c r="O200" s="47" t="s">
        <v>0</v>
      </c>
      <c r="P200" s="50">
        <v>6600000</v>
      </c>
      <c r="Q200" s="43">
        <f t="shared" si="6"/>
        <v>6600</v>
      </c>
      <c r="R200" s="50">
        <v>0</v>
      </c>
      <c r="S200" s="43">
        <f t="shared" si="7"/>
        <v>0</v>
      </c>
      <c r="T200" s="50">
        <v>0</v>
      </c>
      <c r="U200" s="44" t="s">
        <v>0</v>
      </c>
      <c r="V200" s="45"/>
      <c r="W200" s="46">
        <f t="shared" si="8"/>
        <v>0</v>
      </c>
    </row>
    <row r="201" spans="1:23" ht="23.25" customHeight="1" x14ac:dyDescent="0.2">
      <c r="A201" s="4"/>
      <c r="B201" s="60" t="s">
        <v>76</v>
      </c>
      <c r="C201" s="60"/>
      <c r="D201" s="60"/>
      <c r="E201" s="60"/>
      <c r="F201" s="60"/>
      <c r="G201" s="60"/>
      <c r="H201" s="60"/>
      <c r="I201" s="60"/>
      <c r="J201" s="60"/>
      <c r="K201" s="47">
        <v>63</v>
      </c>
      <c r="L201" s="48">
        <v>5</v>
      </c>
      <c r="M201" s="48">
        <v>3</v>
      </c>
      <c r="N201" s="49" t="s">
        <v>92</v>
      </c>
      <c r="O201" s="47" t="s">
        <v>74</v>
      </c>
      <c r="P201" s="50">
        <v>1400000</v>
      </c>
      <c r="Q201" s="43">
        <f t="shared" si="6"/>
        <v>1400</v>
      </c>
      <c r="R201" s="50">
        <v>0</v>
      </c>
      <c r="S201" s="43">
        <f t="shared" si="7"/>
        <v>0</v>
      </c>
      <c r="T201" s="50">
        <v>0</v>
      </c>
      <c r="U201" s="44" t="s">
        <v>0</v>
      </c>
      <c r="V201" s="45"/>
      <c r="W201" s="46">
        <f t="shared" si="8"/>
        <v>0</v>
      </c>
    </row>
    <row r="202" spans="1:23" ht="34.5" customHeight="1" x14ac:dyDescent="0.2">
      <c r="A202" s="4"/>
      <c r="B202" s="60" t="s">
        <v>6</v>
      </c>
      <c r="C202" s="60"/>
      <c r="D202" s="60"/>
      <c r="E202" s="60"/>
      <c r="F202" s="60"/>
      <c r="G202" s="60"/>
      <c r="H202" s="60"/>
      <c r="I202" s="60"/>
      <c r="J202" s="60"/>
      <c r="K202" s="47">
        <v>63</v>
      </c>
      <c r="L202" s="48">
        <v>5</v>
      </c>
      <c r="M202" s="48">
        <v>3</v>
      </c>
      <c r="N202" s="49" t="s">
        <v>92</v>
      </c>
      <c r="O202" s="47" t="s">
        <v>4</v>
      </c>
      <c r="P202" s="50">
        <v>5200000</v>
      </c>
      <c r="Q202" s="43">
        <f t="shared" si="6"/>
        <v>5200</v>
      </c>
      <c r="R202" s="50">
        <v>0</v>
      </c>
      <c r="S202" s="43">
        <f t="shared" si="7"/>
        <v>0</v>
      </c>
      <c r="T202" s="50">
        <v>0</v>
      </c>
      <c r="U202" s="44" t="s">
        <v>0</v>
      </c>
      <c r="V202" s="45"/>
      <c r="W202" s="46">
        <f t="shared" si="8"/>
        <v>0</v>
      </c>
    </row>
    <row r="203" spans="1:23" ht="34.5" customHeight="1" x14ac:dyDescent="0.2">
      <c r="A203" s="4"/>
      <c r="B203" s="60" t="s">
        <v>91</v>
      </c>
      <c r="C203" s="60"/>
      <c r="D203" s="60"/>
      <c r="E203" s="60"/>
      <c r="F203" s="60"/>
      <c r="G203" s="60"/>
      <c r="H203" s="60"/>
      <c r="I203" s="60"/>
      <c r="J203" s="60"/>
      <c r="K203" s="47">
        <v>63</v>
      </c>
      <c r="L203" s="48">
        <v>5</v>
      </c>
      <c r="M203" s="48">
        <v>3</v>
      </c>
      <c r="N203" s="49" t="s">
        <v>90</v>
      </c>
      <c r="O203" s="47" t="s">
        <v>0</v>
      </c>
      <c r="P203" s="50">
        <v>5000000</v>
      </c>
      <c r="Q203" s="43">
        <f t="shared" si="6"/>
        <v>5000</v>
      </c>
      <c r="R203" s="50">
        <v>0</v>
      </c>
      <c r="S203" s="43">
        <f t="shared" si="7"/>
        <v>0</v>
      </c>
      <c r="T203" s="50">
        <v>0</v>
      </c>
      <c r="U203" s="44" t="s">
        <v>0</v>
      </c>
      <c r="V203" s="45"/>
      <c r="W203" s="46">
        <f t="shared" si="8"/>
        <v>0</v>
      </c>
    </row>
    <row r="204" spans="1:23" ht="23.25" customHeight="1" x14ac:dyDescent="0.2">
      <c r="A204" s="4"/>
      <c r="B204" s="60" t="s">
        <v>89</v>
      </c>
      <c r="C204" s="60"/>
      <c r="D204" s="60"/>
      <c r="E204" s="60"/>
      <c r="F204" s="60"/>
      <c r="G204" s="60"/>
      <c r="H204" s="60"/>
      <c r="I204" s="60"/>
      <c r="J204" s="60"/>
      <c r="K204" s="47">
        <v>63</v>
      </c>
      <c r="L204" s="48">
        <v>5</v>
      </c>
      <c r="M204" s="48">
        <v>3</v>
      </c>
      <c r="N204" s="49" t="s">
        <v>88</v>
      </c>
      <c r="O204" s="47" t="s">
        <v>0</v>
      </c>
      <c r="P204" s="50">
        <v>5000000</v>
      </c>
      <c r="Q204" s="43">
        <f t="shared" si="6"/>
        <v>5000</v>
      </c>
      <c r="R204" s="50">
        <v>0</v>
      </c>
      <c r="S204" s="43">
        <f t="shared" si="7"/>
        <v>0</v>
      </c>
      <c r="T204" s="50">
        <v>0</v>
      </c>
      <c r="U204" s="44" t="s">
        <v>0</v>
      </c>
      <c r="V204" s="45"/>
      <c r="W204" s="46">
        <f t="shared" si="8"/>
        <v>0</v>
      </c>
    </row>
    <row r="205" spans="1:23" ht="23.25" customHeight="1" x14ac:dyDescent="0.2">
      <c r="A205" s="4"/>
      <c r="B205" s="60" t="s">
        <v>76</v>
      </c>
      <c r="C205" s="60"/>
      <c r="D205" s="60"/>
      <c r="E205" s="60"/>
      <c r="F205" s="60"/>
      <c r="G205" s="60"/>
      <c r="H205" s="60"/>
      <c r="I205" s="60"/>
      <c r="J205" s="60"/>
      <c r="K205" s="47">
        <v>63</v>
      </c>
      <c r="L205" s="48">
        <v>5</v>
      </c>
      <c r="M205" s="48">
        <v>3</v>
      </c>
      <c r="N205" s="49" t="s">
        <v>88</v>
      </c>
      <c r="O205" s="47" t="s">
        <v>74</v>
      </c>
      <c r="P205" s="50">
        <v>5000000</v>
      </c>
      <c r="Q205" s="43">
        <f t="shared" si="6"/>
        <v>5000</v>
      </c>
      <c r="R205" s="50">
        <v>0</v>
      </c>
      <c r="S205" s="43">
        <f t="shared" si="7"/>
        <v>0</v>
      </c>
      <c r="T205" s="50">
        <v>0</v>
      </c>
      <c r="U205" s="44" t="s">
        <v>0</v>
      </c>
      <c r="V205" s="45"/>
      <c r="W205" s="46">
        <f t="shared" si="8"/>
        <v>0</v>
      </c>
    </row>
    <row r="206" spans="1:23" ht="23.25" customHeight="1" x14ac:dyDescent="0.2">
      <c r="A206" s="4"/>
      <c r="B206" s="60" t="s">
        <v>87</v>
      </c>
      <c r="C206" s="60"/>
      <c r="D206" s="60"/>
      <c r="E206" s="60"/>
      <c r="F206" s="60"/>
      <c r="G206" s="60"/>
      <c r="H206" s="60"/>
      <c r="I206" s="60"/>
      <c r="J206" s="60"/>
      <c r="K206" s="47">
        <v>63</v>
      </c>
      <c r="L206" s="48">
        <v>5</v>
      </c>
      <c r="M206" s="48">
        <v>3</v>
      </c>
      <c r="N206" s="49" t="s">
        <v>86</v>
      </c>
      <c r="O206" s="47" t="s">
        <v>0</v>
      </c>
      <c r="P206" s="50">
        <v>105722898.14</v>
      </c>
      <c r="Q206" s="43">
        <f t="shared" si="6"/>
        <v>105722.89814</v>
      </c>
      <c r="R206" s="50">
        <v>0</v>
      </c>
      <c r="S206" s="43">
        <f t="shared" si="7"/>
        <v>0</v>
      </c>
      <c r="T206" s="50">
        <v>0</v>
      </c>
      <c r="U206" s="44" t="s">
        <v>0</v>
      </c>
      <c r="V206" s="45"/>
      <c r="W206" s="46">
        <f t="shared" si="8"/>
        <v>0</v>
      </c>
    </row>
    <row r="207" spans="1:23" ht="57" customHeight="1" x14ac:dyDescent="0.2">
      <c r="A207" s="4"/>
      <c r="B207" s="60" t="s">
        <v>85</v>
      </c>
      <c r="C207" s="60"/>
      <c r="D207" s="60"/>
      <c r="E207" s="60"/>
      <c r="F207" s="60"/>
      <c r="G207" s="60"/>
      <c r="H207" s="60"/>
      <c r="I207" s="60"/>
      <c r="J207" s="60"/>
      <c r="K207" s="47">
        <v>63</v>
      </c>
      <c r="L207" s="48">
        <v>5</v>
      </c>
      <c r="M207" s="48">
        <v>3</v>
      </c>
      <c r="N207" s="49" t="s">
        <v>84</v>
      </c>
      <c r="O207" s="47" t="s">
        <v>0</v>
      </c>
      <c r="P207" s="50">
        <v>93722898.140000001</v>
      </c>
      <c r="Q207" s="43">
        <f t="shared" si="6"/>
        <v>93722.898140000005</v>
      </c>
      <c r="R207" s="50">
        <v>0</v>
      </c>
      <c r="S207" s="43">
        <f t="shared" si="7"/>
        <v>0</v>
      </c>
      <c r="T207" s="50">
        <v>0</v>
      </c>
      <c r="U207" s="44" t="s">
        <v>0</v>
      </c>
      <c r="V207" s="45"/>
      <c r="W207" s="46">
        <f t="shared" si="8"/>
        <v>0</v>
      </c>
    </row>
    <row r="208" spans="1:23" ht="34.5" customHeight="1" x14ac:dyDescent="0.2">
      <c r="A208" s="4"/>
      <c r="B208" s="60" t="s">
        <v>6</v>
      </c>
      <c r="C208" s="60"/>
      <c r="D208" s="60"/>
      <c r="E208" s="60"/>
      <c r="F208" s="60"/>
      <c r="G208" s="60"/>
      <c r="H208" s="60"/>
      <c r="I208" s="60"/>
      <c r="J208" s="60"/>
      <c r="K208" s="47">
        <v>63</v>
      </c>
      <c r="L208" s="48">
        <v>5</v>
      </c>
      <c r="M208" s="48">
        <v>3</v>
      </c>
      <c r="N208" s="49" t="s">
        <v>84</v>
      </c>
      <c r="O208" s="47" t="s">
        <v>4</v>
      </c>
      <c r="P208" s="50">
        <v>93722898.140000001</v>
      </c>
      <c r="Q208" s="43">
        <f t="shared" si="6"/>
        <v>93722.898140000005</v>
      </c>
      <c r="R208" s="50">
        <v>0</v>
      </c>
      <c r="S208" s="43">
        <f t="shared" si="7"/>
        <v>0</v>
      </c>
      <c r="T208" s="50">
        <v>0</v>
      </c>
      <c r="U208" s="44" t="s">
        <v>0</v>
      </c>
      <c r="V208" s="45"/>
      <c r="W208" s="46">
        <f t="shared" si="8"/>
        <v>0</v>
      </c>
    </row>
    <row r="209" spans="1:23" ht="23.25" customHeight="1" x14ac:dyDescent="0.2">
      <c r="A209" s="4"/>
      <c r="B209" s="60" t="s">
        <v>83</v>
      </c>
      <c r="C209" s="60"/>
      <c r="D209" s="60"/>
      <c r="E209" s="60"/>
      <c r="F209" s="60"/>
      <c r="G209" s="60"/>
      <c r="H209" s="60"/>
      <c r="I209" s="60"/>
      <c r="J209" s="60"/>
      <c r="K209" s="47">
        <v>63</v>
      </c>
      <c r="L209" s="48">
        <v>5</v>
      </c>
      <c r="M209" s="48">
        <v>3</v>
      </c>
      <c r="N209" s="49" t="s">
        <v>82</v>
      </c>
      <c r="O209" s="47" t="s">
        <v>0</v>
      </c>
      <c r="P209" s="50">
        <v>12000000</v>
      </c>
      <c r="Q209" s="43">
        <f t="shared" si="6"/>
        <v>12000</v>
      </c>
      <c r="R209" s="50">
        <v>0</v>
      </c>
      <c r="S209" s="43">
        <f t="shared" si="7"/>
        <v>0</v>
      </c>
      <c r="T209" s="50">
        <v>0</v>
      </c>
      <c r="U209" s="44" t="s">
        <v>0</v>
      </c>
      <c r="V209" s="45"/>
      <c r="W209" s="46">
        <f t="shared" si="8"/>
        <v>0</v>
      </c>
    </row>
    <row r="210" spans="1:23" ht="23.25" customHeight="1" x14ac:dyDescent="0.2">
      <c r="A210" s="4"/>
      <c r="B210" s="60" t="s">
        <v>76</v>
      </c>
      <c r="C210" s="60"/>
      <c r="D210" s="60"/>
      <c r="E210" s="60"/>
      <c r="F210" s="60"/>
      <c r="G210" s="60"/>
      <c r="H210" s="60"/>
      <c r="I210" s="60"/>
      <c r="J210" s="60"/>
      <c r="K210" s="47">
        <v>63</v>
      </c>
      <c r="L210" s="48">
        <v>5</v>
      </c>
      <c r="M210" s="48">
        <v>3</v>
      </c>
      <c r="N210" s="49" t="s">
        <v>82</v>
      </c>
      <c r="O210" s="47" t="s">
        <v>74</v>
      </c>
      <c r="P210" s="50">
        <v>12000000</v>
      </c>
      <c r="Q210" s="43">
        <f t="shared" si="6"/>
        <v>12000</v>
      </c>
      <c r="R210" s="50">
        <v>0</v>
      </c>
      <c r="S210" s="43">
        <f t="shared" si="7"/>
        <v>0</v>
      </c>
      <c r="T210" s="50">
        <v>0</v>
      </c>
      <c r="U210" s="44" t="s">
        <v>0</v>
      </c>
      <c r="V210" s="45"/>
      <c r="W210" s="46">
        <f t="shared" si="8"/>
        <v>0</v>
      </c>
    </row>
    <row r="211" spans="1:23" ht="45.75" customHeight="1" x14ac:dyDescent="0.2">
      <c r="A211" s="4"/>
      <c r="B211" s="60" t="s">
        <v>81</v>
      </c>
      <c r="C211" s="60"/>
      <c r="D211" s="60"/>
      <c r="E211" s="60"/>
      <c r="F211" s="60"/>
      <c r="G211" s="60"/>
      <c r="H211" s="60"/>
      <c r="I211" s="60"/>
      <c r="J211" s="60"/>
      <c r="K211" s="47">
        <v>63</v>
      </c>
      <c r="L211" s="48">
        <v>5</v>
      </c>
      <c r="M211" s="48">
        <v>3</v>
      </c>
      <c r="N211" s="49" t="s">
        <v>80</v>
      </c>
      <c r="O211" s="47" t="s">
        <v>0</v>
      </c>
      <c r="P211" s="50">
        <v>300000</v>
      </c>
      <c r="Q211" s="43">
        <f t="shared" si="6"/>
        <v>300</v>
      </c>
      <c r="R211" s="50">
        <v>300000</v>
      </c>
      <c r="S211" s="43">
        <f t="shared" si="7"/>
        <v>300</v>
      </c>
      <c r="T211" s="50">
        <v>300000</v>
      </c>
      <c r="U211" s="44" t="s">
        <v>0</v>
      </c>
      <c r="V211" s="45"/>
      <c r="W211" s="46">
        <f t="shared" si="8"/>
        <v>300</v>
      </c>
    </row>
    <row r="212" spans="1:23" ht="23.25" customHeight="1" x14ac:dyDescent="0.2">
      <c r="A212" s="4"/>
      <c r="B212" s="60" t="s">
        <v>79</v>
      </c>
      <c r="C212" s="60"/>
      <c r="D212" s="60"/>
      <c r="E212" s="60"/>
      <c r="F212" s="60"/>
      <c r="G212" s="60"/>
      <c r="H212" s="60"/>
      <c r="I212" s="60"/>
      <c r="J212" s="60"/>
      <c r="K212" s="47">
        <v>63</v>
      </c>
      <c r="L212" s="48">
        <v>5</v>
      </c>
      <c r="M212" s="48">
        <v>3</v>
      </c>
      <c r="N212" s="49" t="s">
        <v>78</v>
      </c>
      <c r="O212" s="47" t="s">
        <v>0</v>
      </c>
      <c r="P212" s="50">
        <v>300000</v>
      </c>
      <c r="Q212" s="43">
        <f t="shared" si="6"/>
        <v>300</v>
      </c>
      <c r="R212" s="50">
        <v>300000</v>
      </c>
      <c r="S212" s="43">
        <f t="shared" si="7"/>
        <v>300</v>
      </c>
      <c r="T212" s="50">
        <v>300000</v>
      </c>
      <c r="U212" s="44" t="s">
        <v>0</v>
      </c>
      <c r="V212" s="45"/>
      <c r="W212" s="46">
        <f t="shared" si="8"/>
        <v>300</v>
      </c>
    </row>
    <row r="213" spans="1:23" ht="12.75" customHeight="1" x14ac:dyDescent="0.2">
      <c r="A213" s="4"/>
      <c r="B213" s="60" t="s">
        <v>77</v>
      </c>
      <c r="C213" s="60"/>
      <c r="D213" s="60"/>
      <c r="E213" s="60"/>
      <c r="F213" s="60"/>
      <c r="G213" s="60"/>
      <c r="H213" s="60"/>
      <c r="I213" s="60"/>
      <c r="J213" s="60"/>
      <c r="K213" s="47">
        <v>63</v>
      </c>
      <c r="L213" s="48">
        <v>5</v>
      </c>
      <c r="M213" s="48">
        <v>3</v>
      </c>
      <c r="N213" s="49" t="s">
        <v>75</v>
      </c>
      <c r="O213" s="47" t="s">
        <v>0</v>
      </c>
      <c r="P213" s="50">
        <v>300000</v>
      </c>
      <c r="Q213" s="43">
        <f t="shared" si="6"/>
        <v>300</v>
      </c>
      <c r="R213" s="50">
        <v>300000</v>
      </c>
      <c r="S213" s="43">
        <f t="shared" si="7"/>
        <v>300</v>
      </c>
      <c r="T213" s="50">
        <v>300000</v>
      </c>
      <c r="U213" s="44" t="s">
        <v>0</v>
      </c>
      <c r="V213" s="45"/>
      <c r="W213" s="46">
        <f t="shared" si="8"/>
        <v>300</v>
      </c>
    </row>
    <row r="214" spans="1:23" ht="23.25" customHeight="1" x14ac:dyDescent="0.2">
      <c r="A214" s="4"/>
      <c r="B214" s="60" t="s">
        <v>76</v>
      </c>
      <c r="C214" s="60"/>
      <c r="D214" s="60"/>
      <c r="E214" s="60"/>
      <c r="F214" s="60"/>
      <c r="G214" s="60"/>
      <c r="H214" s="60"/>
      <c r="I214" s="60"/>
      <c r="J214" s="60"/>
      <c r="K214" s="47">
        <v>63</v>
      </c>
      <c r="L214" s="48">
        <v>5</v>
      </c>
      <c r="M214" s="48">
        <v>3</v>
      </c>
      <c r="N214" s="49" t="s">
        <v>75</v>
      </c>
      <c r="O214" s="47" t="s">
        <v>74</v>
      </c>
      <c r="P214" s="50">
        <v>300000</v>
      </c>
      <c r="Q214" s="43">
        <f t="shared" ref="Q214:Q274" si="9">P214/1000</f>
        <v>300</v>
      </c>
      <c r="R214" s="50">
        <v>300000</v>
      </c>
      <c r="S214" s="43">
        <f t="shared" ref="S214:S274" si="10">R214/1000</f>
        <v>300</v>
      </c>
      <c r="T214" s="50">
        <v>300000</v>
      </c>
      <c r="U214" s="44" t="s">
        <v>0</v>
      </c>
      <c r="V214" s="45"/>
      <c r="W214" s="46">
        <f t="shared" ref="W214:W274" si="11">T214/1000</f>
        <v>300</v>
      </c>
    </row>
    <row r="215" spans="1:23" ht="12.75" customHeight="1" x14ac:dyDescent="0.2">
      <c r="A215" s="4"/>
      <c r="B215" s="60" t="s">
        <v>37</v>
      </c>
      <c r="C215" s="60"/>
      <c r="D215" s="60"/>
      <c r="E215" s="60"/>
      <c r="F215" s="60"/>
      <c r="G215" s="60"/>
      <c r="H215" s="60"/>
      <c r="I215" s="60"/>
      <c r="J215" s="60"/>
      <c r="K215" s="47">
        <v>63</v>
      </c>
      <c r="L215" s="48">
        <v>11</v>
      </c>
      <c r="M215" s="48">
        <v>0</v>
      </c>
      <c r="N215" s="49" t="s">
        <v>0</v>
      </c>
      <c r="O215" s="47" t="s">
        <v>0</v>
      </c>
      <c r="P215" s="50">
        <v>212832361.49000001</v>
      </c>
      <c r="Q215" s="43">
        <f t="shared" si="9"/>
        <v>212832.36149000001</v>
      </c>
      <c r="R215" s="50">
        <v>13655000</v>
      </c>
      <c r="S215" s="43">
        <f t="shared" si="10"/>
        <v>13655</v>
      </c>
      <c r="T215" s="50">
        <v>13655000</v>
      </c>
      <c r="U215" s="44" t="s">
        <v>0</v>
      </c>
      <c r="V215" s="45"/>
      <c r="W215" s="46">
        <f t="shared" si="11"/>
        <v>13655</v>
      </c>
    </row>
    <row r="216" spans="1:23" ht="12.75" customHeight="1" x14ac:dyDescent="0.2">
      <c r="A216" s="4"/>
      <c r="B216" s="60" t="s">
        <v>73</v>
      </c>
      <c r="C216" s="60"/>
      <c r="D216" s="60"/>
      <c r="E216" s="60"/>
      <c r="F216" s="60"/>
      <c r="G216" s="60"/>
      <c r="H216" s="60"/>
      <c r="I216" s="60"/>
      <c r="J216" s="60"/>
      <c r="K216" s="47">
        <v>63</v>
      </c>
      <c r="L216" s="48">
        <v>11</v>
      </c>
      <c r="M216" s="48">
        <v>1</v>
      </c>
      <c r="N216" s="49" t="s">
        <v>0</v>
      </c>
      <c r="O216" s="47" t="s">
        <v>0</v>
      </c>
      <c r="P216" s="50">
        <v>212677361.49000001</v>
      </c>
      <c r="Q216" s="43">
        <f t="shared" si="9"/>
        <v>212677.36149000001</v>
      </c>
      <c r="R216" s="50">
        <v>13500000</v>
      </c>
      <c r="S216" s="43">
        <f t="shared" si="10"/>
        <v>13500</v>
      </c>
      <c r="T216" s="50">
        <v>13500000</v>
      </c>
      <c r="U216" s="44" t="s">
        <v>0</v>
      </c>
      <c r="V216" s="45"/>
      <c r="W216" s="46">
        <f t="shared" si="11"/>
        <v>13500</v>
      </c>
    </row>
    <row r="217" spans="1:23" ht="34.5" customHeight="1" x14ac:dyDescent="0.2">
      <c r="A217" s="4"/>
      <c r="B217" s="60" t="s">
        <v>72</v>
      </c>
      <c r="C217" s="60"/>
      <c r="D217" s="60"/>
      <c r="E217" s="60"/>
      <c r="F217" s="60"/>
      <c r="G217" s="60"/>
      <c r="H217" s="60"/>
      <c r="I217" s="60"/>
      <c r="J217" s="60"/>
      <c r="K217" s="47">
        <v>63</v>
      </c>
      <c r="L217" s="48">
        <v>11</v>
      </c>
      <c r="M217" s="48">
        <v>1</v>
      </c>
      <c r="N217" s="49" t="s">
        <v>71</v>
      </c>
      <c r="O217" s="47" t="s">
        <v>0</v>
      </c>
      <c r="P217" s="50">
        <v>199177361.49000001</v>
      </c>
      <c r="Q217" s="43">
        <f t="shared" si="9"/>
        <v>199177.36149000001</v>
      </c>
      <c r="R217" s="50">
        <v>0</v>
      </c>
      <c r="S217" s="43">
        <f t="shared" si="10"/>
        <v>0</v>
      </c>
      <c r="T217" s="50">
        <v>0</v>
      </c>
      <c r="U217" s="44" t="s">
        <v>0</v>
      </c>
      <c r="V217" s="45"/>
      <c r="W217" s="46">
        <f t="shared" si="11"/>
        <v>0</v>
      </c>
    </row>
    <row r="218" spans="1:23" ht="34.5" customHeight="1" x14ac:dyDescent="0.2">
      <c r="A218" s="4"/>
      <c r="B218" s="60" t="s">
        <v>70</v>
      </c>
      <c r="C218" s="60"/>
      <c r="D218" s="60"/>
      <c r="E218" s="60"/>
      <c r="F218" s="60"/>
      <c r="G218" s="60"/>
      <c r="H218" s="60"/>
      <c r="I218" s="60"/>
      <c r="J218" s="60"/>
      <c r="K218" s="47">
        <v>63</v>
      </c>
      <c r="L218" s="48">
        <v>11</v>
      </c>
      <c r="M218" s="48">
        <v>1</v>
      </c>
      <c r="N218" s="49" t="s">
        <v>69</v>
      </c>
      <c r="O218" s="47" t="s">
        <v>0</v>
      </c>
      <c r="P218" s="50">
        <v>199177361.49000001</v>
      </c>
      <c r="Q218" s="43">
        <f t="shared" si="9"/>
        <v>199177.36149000001</v>
      </c>
      <c r="R218" s="50">
        <v>0</v>
      </c>
      <c r="S218" s="43">
        <f t="shared" si="10"/>
        <v>0</v>
      </c>
      <c r="T218" s="50">
        <v>0</v>
      </c>
      <c r="U218" s="44" t="s">
        <v>0</v>
      </c>
      <c r="V218" s="45"/>
      <c r="W218" s="46">
        <f t="shared" si="11"/>
        <v>0</v>
      </c>
    </row>
    <row r="219" spans="1:23" ht="34.5" customHeight="1" x14ac:dyDescent="0.2">
      <c r="A219" s="4"/>
      <c r="B219" s="60" t="s">
        <v>68</v>
      </c>
      <c r="C219" s="60"/>
      <c r="D219" s="60"/>
      <c r="E219" s="60"/>
      <c r="F219" s="60"/>
      <c r="G219" s="60"/>
      <c r="H219" s="60"/>
      <c r="I219" s="60"/>
      <c r="J219" s="60"/>
      <c r="K219" s="47">
        <v>63</v>
      </c>
      <c r="L219" s="48">
        <v>11</v>
      </c>
      <c r="M219" s="48">
        <v>1</v>
      </c>
      <c r="N219" s="49" t="s">
        <v>67</v>
      </c>
      <c r="O219" s="47" t="s">
        <v>0</v>
      </c>
      <c r="P219" s="50">
        <v>421190.49</v>
      </c>
      <c r="Q219" s="43">
        <f t="shared" si="9"/>
        <v>421.19049000000001</v>
      </c>
      <c r="R219" s="50">
        <v>0</v>
      </c>
      <c r="S219" s="43">
        <f t="shared" si="10"/>
        <v>0</v>
      </c>
      <c r="T219" s="50">
        <v>0</v>
      </c>
      <c r="U219" s="44" t="s">
        <v>0</v>
      </c>
      <c r="V219" s="45"/>
      <c r="W219" s="46">
        <f t="shared" si="11"/>
        <v>0</v>
      </c>
    </row>
    <row r="220" spans="1:23" ht="34.5" customHeight="1" x14ac:dyDescent="0.2">
      <c r="A220" s="4"/>
      <c r="B220" s="60" t="s">
        <v>63</v>
      </c>
      <c r="C220" s="60"/>
      <c r="D220" s="60"/>
      <c r="E220" s="60"/>
      <c r="F220" s="60"/>
      <c r="G220" s="60"/>
      <c r="H220" s="60"/>
      <c r="I220" s="60"/>
      <c r="J220" s="60"/>
      <c r="K220" s="47">
        <v>63</v>
      </c>
      <c r="L220" s="48">
        <v>11</v>
      </c>
      <c r="M220" s="48">
        <v>1</v>
      </c>
      <c r="N220" s="49" t="s">
        <v>67</v>
      </c>
      <c r="O220" s="47" t="s">
        <v>61</v>
      </c>
      <c r="P220" s="50">
        <v>421190.49</v>
      </c>
      <c r="Q220" s="43">
        <f t="shared" si="9"/>
        <v>421.19049000000001</v>
      </c>
      <c r="R220" s="50">
        <v>0</v>
      </c>
      <c r="S220" s="43">
        <f t="shared" si="10"/>
        <v>0</v>
      </c>
      <c r="T220" s="50">
        <v>0</v>
      </c>
      <c r="U220" s="44" t="s">
        <v>0</v>
      </c>
      <c r="V220" s="45"/>
      <c r="W220" s="46">
        <f t="shared" si="11"/>
        <v>0</v>
      </c>
    </row>
    <row r="221" spans="1:23" ht="57" customHeight="1" x14ac:dyDescent="0.2">
      <c r="A221" s="4"/>
      <c r="B221" s="60" t="s">
        <v>66</v>
      </c>
      <c r="C221" s="60"/>
      <c r="D221" s="60"/>
      <c r="E221" s="60"/>
      <c r="F221" s="60"/>
      <c r="G221" s="60"/>
      <c r="H221" s="60"/>
      <c r="I221" s="60"/>
      <c r="J221" s="60"/>
      <c r="K221" s="47">
        <v>63</v>
      </c>
      <c r="L221" s="48">
        <v>11</v>
      </c>
      <c r="M221" s="48">
        <v>1</v>
      </c>
      <c r="N221" s="49" t="s">
        <v>65</v>
      </c>
      <c r="O221" s="47" t="s">
        <v>0</v>
      </c>
      <c r="P221" s="50">
        <v>19875600</v>
      </c>
      <c r="Q221" s="43">
        <f t="shared" si="9"/>
        <v>19875.599999999999</v>
      </c>
      <c r="R221" s="50">
        <v>0</v>
      </c>
      <c r="S221" s="43">
        <f t="shared" si="10"/>
        <v>0</v>
      </c>
      <c r="T221" s="50">
        <v>0</v>
      </c>
      <c r="U221" s="44" t="s">
        <v>0</v>
      </c>
      <c r="V221" s="45"/>
      <c r="W221" s="46">
        <f t="shared" si="11"/>
        <v>0</v>
      </c>
    </row>
    <row r="222" spans="1:23" ht="34.5" customHeight="1" x14ac:dyDescent="0.2">
      <c r="A222" s="4"/>
      <c r="B222" s="60" t="s">
        <v>63</v>
      </c>
      <c r="C222" s="60"/>
      <c r="D222" s="60"/>
      <c r="E222" s="60"/>
      <c r="F222" s="60"/>
      <c r="G222" s="60"/>
      <c r="H222" s="60"/>
      <c r="I222" s="60"/>
      <c r="J222" s="60"/>
      <c r="K222" s="47">
        <v>63</v>
      </c>
      <c r="L222" s="48">
        <v>11</v>
      </c>
      <c r="M222" s="48">
        <v>1</v>
      </c>
      <c r="N222" s="49" t="s">
        <v>65</v>
      </c>
      <c r="O222" s="47" t="s">
        <v>61</v>
      </c>
      <c r="P222" s="50">
        <v>19875600</v>
      </c>
      <c r="Q222" s="43">
        <f t="shared" si="9"/>
        <v>19875.599999999999</v>
      </c>
      <c r="R222" s="50">
        <v>0</v>
      </c>
      <c r="S222" s="43">
        <f t="shared" si="10"/>
        <v>0</v>
      </c>
      <c r="T222" s="50">
        <v>0</v>
      </c>
      <c r="U222" s="44" t="s">
        <v>0</v>
      </c>
      <c r="V222" s="45"/>
      <c r="W222" s="46">
        <f t="shared" si="11"/>
        <v>0</v>
      </c>
    </row>
    <row r="223" spans="1:23" ht="45.75" customHeight="1" x14ac:dyDescent="0.2">
      <c r="A223" s="4"/>
      <c r="B223" s="60" t="s">
        <v>64</v>
      </c>
      <c r="C223" s="60"/>
      <c r="D223" s="60"/>
      <c r="E223" s="60"/>
      <c r="F223" s="60"/>
      <c r="G223" s="60"/>
      <c r="H223" s="60"/>
      <c r="I223" s="60"/>
      <c r="J223" s="60"/>
      <c r="K223" s="47">
        <v>63</v>
      </c>
      <c r="L223" s="48">
        <v>11</v>
      </c>
      <c r="M223" s="48">
        <v>1</v>
      </c>
      <c r="N223" s="49" t="s">
        <v>62</v>
      </c>
      <c r="O223" s="47" t="s">
        <v>0</v>
      </c>
      <c r="P223" s="50">
        <v>178880571</v>
      </c>
      <c r="Q223" s="43">
        <f t="shared" si="9"/>
        <v>178880.571</v>
      </c>
      <c r="R223" s="50">
        <v>0</v>
      </c>
      <c r="S223" s="43">
        <f t="shared" si="10"/>
        <v>0</v>
      </c>
      <c r="T223" s="50">
        <v>0</v>
      </c>
      <c r="U223" s="44" t="s">
        <v>0</v>
      </c>
      <c r="V223" s="45"/>
      <c r="W223" s="46">
        <f t="shared" si="11"/>
        <v>0</v>
      </c>
    </row>
    <row r="224" spans="1:23" ht="34.5" customHeight="1" x14ac:dyDescent="0.2">
      <c r="A224" s="4"/>
      <c r="B224" s="60" t="s">
        <v>63</v>
      </c>
      <c r="C224" s="60"/>
      <c r="D224" s="60"/>
      <c r="E224" s="60"/>
      <c r="F224" s="60"/>
      <c r="G224" s="60"/>
      <c r="H224" s="60"/>
      <c r="I224" s="60"/>
      <c r="J224" s="60"/>
      <c r="K224" s="47">
        <v>63</v>
      </c>
      <c r="L224" s="48">
        <v>11</v>
      </c>
      <c r="M224" s="48">
        <v>1</v>
      </c>
      <c r="N224" s="49" t="s">
        <v>62</v>
      </c>
      <c r="O224" s="47" t="s">
        <v>61</v>
      </c>
      <c r="P224" s="50">
        <v>178880571</v>
      </c>
      <c r="Q224" s="43">
        <f t="shared" si="9"/>
        <v>178880.571</v>
      </c>
      <c r="R224" s="50">
        <v>0</v>
      </c>
      <c r="S224" s="43">
        <f t="shared" si="10"/>
        <v>0</v>
      </c>
      <c r="T224" s="50">
        <v>0</v>
      </c>
      <c r="U224" s="44" t="s">
        <v>0</v>
      </c>
      <c r="V224" s="45"/>
      <c r="W224" s="46">
        <f t="shared" si="11"/>
        <v>0</v>
      </c>
    </row>
    <row r="225" spans="1:23" ht="34.5" customHeight="1" x14ac:dyDescent="0.2">
      <c r="A225" s="4"/>
      <c r="B225" s="60" t="s">
        <v>35</v>
      </c>
      <c r="C225" s="60"/>
      <c r="D225" s="60"/>
      <c r="E225" s="60"/>
      <c r="F225" s="60"/>
      <c r="G225" s="60"/>
      <c r="H225" s="60"/>
      <c r="I225" s="60"/>
      <c r="J225" s="60"/>
      <c r="K225" s="47">
        <v>63</v>
      </c>
      <c r="L225" s="48">
        <v>11</v>
      </c>
      <c r="M225" s="48">
        <v>1</v>
      </c>
      <c r="N225" s="49" t="s">
        <v>34</v>
      </c>
      <c r="O225" s="47" t="s">
        <v>0</v>
      </c>
      <c r="P225" s="50">
        <v>13500000</v>
      </c>
      <c r="Q225" s="43">
        <f t="shared" si="9"/>
        <v>13500</v>
      </c>
      <c r="R225" s="50">
        <v>13500000</v>
      </c>
      <c r="S225" s="43">
        <f t="shared" si="10"/>
        <v>13500</v>
      </c>
      <c r="T225" s="50">
        <v>13500000</v>
      </c>
      <c r="U225" s="44" t="s">
        <v>0</v>
      </c>
      <c r="V225" s="45"/>
      <c r="W225" s="46">
        <f t="shared" si="11"/>
        <v>13500</v>
      </c>
    </row>
    <row r="226" spans="1:23" ht="45.75" customHeight="1" x14ac:dyDescent="0.2">
      <c r="A226" s="4"/>
      <c r="B226" s="60" t="s">
        <v>60</v>
      </c>
      <c r="C226" s="60"/>
      <c r="D226" s="60"/>
      <c r="E226" s="60"/>
      <c r="F226" s="60"/>
      <c r="G226" s="60"/>
      <c r="H226" s="60"/>
      <c r="I226" s="60"/>
      <c r="J226" s="60"/>
      <c r="K226" s="47">
        <v>63</v>
      </c>
      <c r="L226" s="48">
        <v>11</v>
      </c>
      <c r="M226" s="48">
        <v>1</v>
      </c>
      <c r="N226" s="49" t="s">
        <v>59</v>
      </c>
      <c r="O226" s="47" t="s">
        <v>0</v>
      </c>
      <c r="P226" s="50">
        <v>13500000</v>
      </c>
      <c r="Q226" s="43">
        <f t="shared" si="9"/>
        <v>13500</v>
      </c>
      <c r="R226" s="50">
        <v>13500000</v>
      </c>
      <c r="S226" s="43">
        <f t="shared" si="10"/>
        <v>13500</v>
      </c>
      <c r="T226" s="50">
        <v>13500000</v>
      </c>
      <c r="U226" s="44" t="s">
        <v>0</v>
      </c>
      <c r="V226" s="45"/>
      <c r="W226" s="46">
        <f t="shared" si="11"/>
        <v>13500</v>
      </c>
    </row>
    <row r="227" spans="1:23" ht="57" customHeight="1" x14ac:dyDescent="0.2">
      <c r="A227" s="4"/>
      <c r="B227" s="60" t="s">
        <v>58</v>
      </c>
      <c r="C227" s="60"/>
      <c r="D227" s="60"/>
      <c r="E227" s="60"/>
      <c r="F227" s="60"/>
      <c r="G227" s="60"/>
      <c r="H227" s="60"/>
      <c r="I227" s="60"/>
      <c r="J227" s="60"/>
      <c r="K227" s="47">
        <v>63</v>
      </c>
      <c r="L227" s="48">
        <v>11</v>
      </c>
      <c r="M227" s="48">
        <v>1</v>
      </c>
      <c r="N227" s="49" t="s">
        <v>57</v>
      </c>
      <c r="O227" s="47" t="s">
        <v>0</v>
      </c>
      <c r="P227" s="50">
        <v>13500000</v>
      </c>
      <c r="Q227" s="43">
        <f t="shared" si="9"/>
        <v>13500</v>
      </c>
      <c r="R227" s="50">
        <v>13500000</v>
      </c>
      <c r="S227" s="43">
        <f t="shared" si="10"/>
        <v>13500</v>
      </c>
      <c r="T227" s="50">
        <v>13500000</v>
      </c>
      <c r="U227" s="44" t="s">
        <v>0</v>
      </c>
      <c r="V227" s="45"/>
      <c r="W227" s="46">
        <f t="shared" si="11"/>
        <v>13500</v>
      </c>
    </row>
    <row r="228" spans="1:23" ht="34.5" customHeight="1" x14ac:dyDescent="0.2">
      <c r="A228" s="4"/>
      <c r="B228" s="60" t="s">
        <v>6</v>
      </c>
      <c r="C228" s="60"/>
      <c r="D228" s="60"/>
      <c r="E228" s="60"/>
      <c r="F228" s="60"/>
      <c r="G228" s="60"/>
      <c r="H228" s="60"/>
      <c r="I228" s="60"/>
      <c r="J228" s="60"/>
      <c r="K228" s="47">
        <v>63</v>
      </c>
      <c r="L228" s="48">
        <v>11</v>
      </c>
      <c r="M228" s="48">
        <v>1</v>
      </c>
      <c r="N228" s="49" t="s">
        <v>57</v>
      </c>
      <c r="O228" s="47" t="s">
        <v>4</v>
      </c>
      <c r="P228" s="50">
        <v>13500000</v>
      </c>
      <c r="Q228" s="43">
        <f t="shared" si="9"/>
        <v>13500</v>
      </c>
      <c r="R228" s="50">
        <v>13500000</v>
      </c>
      <c r="S228" s="43">
        <f t="shared" si="10"/>
        <v>13500</v>
      </c>
      <c r="T228" s="50">
        <v>13500000</v>
      </c>
      <c r="U228" s="44" t="s">
        <v>0</v>
      </c>
      <c r="V228" s="45"/>
      <c r="W228" s="46">
        <f t="shared" si="11"/>
        <v>13500</v>
      </c>
    </row>
    <row r="229" spans="1:23" ht="12.75" customHeight="1" x14ac:dyDescent="0.2">
      <c r="A229" s="4"/>
      <c r="B229" s="60" t="s">
        <v>36</v>
      </c>
      <c r="C229" s="60"/>
      <c r="D229" s="60"/>
      <c r="E229" s="60"/>
      <c r="F229" s="60"/>
      <c r="G229" s="60"/>
      <c r="H229" s="60"/>
      <c r="I229" s="60"/>
      <c r="J229" s="60"/>
      <c r="K229" s="47">
        <v>63</v>
      </c>
      <c r="L229" s="48">
        <v>11</v>
      </c>
      <c r="M229" s="48">
        <v>2</v>
      </c>
      <c r="N229" s="49" t="s">
        <v>0</v>
      </c>
      <c r="O229" s="47" t="s">
        <v>0</v>
      </c>
      <c r="P229" s="50">
        <v>155000</v>
      </c>
      <c r="Q229" s="43">
        <f t="shared" si="9"/>
        <v>155</v>
      </c>
      <c r="R229" s="50">
        <v>155000</v>
      </c>
      <c r="S229" s="43">
        <f t="shared" si="10"/>
        <v>155</v>
      </c>
      <c r="T229" s="50">
        <v>155000</v>
      </c>
      <c r="U229" s="44" t="s">
        <v>0</v>
      </c>
      <c r="V229" s="45"/>
      <c r="W229" s="46">
        <f t="shared" si="11"/>
        <v>155</v>
      </c>
    </row>
    <row r="230" spans="1:23" ht="34.5" customHeight="1" x14ac:dyDescent="0.2">
      <c r="A230" s="4"/>
      <c r="B230" s="60" t="s">
        <v>35</v>
      </c>
      <c r="C230" s="60"/>
      <c r="D230" s="60"/>
      <c r="E230" s="60"/>
      <c r="F230" s="60"/>
      <c r="G230" s="60"/>
      <c r="H230" s="60"/>
      <c r="I230" s="60"/>
      <c r="J230" s="60"/>
      <c r="K230" s="47">
        <v>63</v>
      </c>
      <c r="L230" s="48">
        <v>11</v>
      </c>
      <c r="M230" s="48">
        <v>2</v>
      </c>
      <c r="N230" s="49" t="s">
        <v>34</v>
      </c>
      <c r="O230" s="47" t="s">
        <v>0</v>
      </c>
      <c r="P230" s="50">
        <v>155000</v>
      </c>
      <c r="Q230" s="43">
        <f t="shared" si="9"/>
        <v>155</v>
      </c>
      <c r="R230" s="50">
        <v>155000</v>
      </c>
      <c r="S230" s="43">
        <f t="shared" si="10"/>
        <v>155</v>
      </c>
      <c r="T230" s="50">
        <v>155000</v>
      </c>
      <c r="U230" s="44" t="s">
        <v>0</v>
      </c>
      <c r="V230" s="45"/>
      <c r="W230" s="46">
        <f t="shared" si="11"/>
        <v>155</v>
      </c>
    </row>
    <row r="231" spans="1:23" ht="45.75" customHeight="1" x14ac:dyDescent="0.2">
      <c r="A231" s="4"/>
      <c r="B231" s="60" t="s">
        <v>33</v>
      </c>
      <c r="C231" s="60"/>
      <c r="D231" s="60"/>
      <c r="E231" s="60"/>
      <c r="F231" s="60"/>
      <c r="G231" s="60"/>
      <c r="H231" s="60"/>
      <c r="I231" s="60"/>
      <c r="J231" s="60"/>
      <c r="K231" s="47">
        <v>63</v>
      </c>
      <c r="L231" s="48">
        <v>11</v>
      </c>
      <c r="M231" s="48">
        <v>2</v>
      </c>
      <c r="N231" s="49" t="s">
        <v>32</v>
      </c>
      <c r="O231" s="47" t="s">
        <v>0</v>
      </c>
      <c r="P231" s="50">
        <v>155000</v>
      </c>
      <c r="Q231" s="43">
        <f t="shared" si="9"/>
        <v>155</v>
      </c>
      <c r="R231" s="50">
        <v>155000</v>
      </c>
      <c r="S231" s="43">
        <f t="shared" si="10"/>
        <v>155</v>
      </c>
      <c r="T231" s="50">
        <v>155000</v>
      </c>
      <c r="U231" s="44" t="s">
        <v>0</v>
      </c>
      <c r="V231" s="45"/>
      <c r="W231" s="46">
        <f t="shared" si="11"/>
        <v>155</v>
      </c>
    </row>
    <row r="232" spans="1:23" ht="34.5" customHeight="1" x14ac:dyDescent="0.2">
      <c r="A232" s="4"/>
      <c r="B232" s="60" t="s">
        <v>56</v>
      </c>
      <c r="C232" s="60"/>
      <c r="D232" s="60"/>
      <c r="E232" s="60"/>
      <c r="F232" s="60"/>
      <c r="G232" s="60"/>
      <c r="H232" s="60"/>
      <c r="I232" s="60"/>
      <c r="J232" s="60"/>
      <c r="K232" s="47">
        <v>63</v>
      </c>
      <c r="L232" s="48">
        <v>11</v>
      </c>
      <c r="M232" s="48">
        <v>2</v>
      </c>
      <c r="N232" s="49" t="s">
        <v>55</v>
      </c>
      <c r="O232" s="47" t="s">
        <v>0</v>
      </c>
      <c r="P232" s="50">
        <v>155000</v>
      </c>
      <c r="Q232" s="43">
        <f t="shared" si="9"/>
        <v>155</v>
      </c>
      <c r="R232" s="50">
        <v>155000</v>
      </c>
      <c r="S232" s="43">
        <f t="shared" si="10"/>
        <v>155</v>
      </c>
      <c r="T232" s="50">
        <v>155000</v>
      </c>
      <c r="U232" s="44" t="s">
        <v>0</v>
      </c>
      <c r="V232" s="45"/>
      <c r="W232" s="46">
        <f t="shared" si="11"/>
        <v>155</v>
      </c>
    </row>
    <row r="233" spans="1:23" ht="34.5" customHeight="1" x14ac:dyDescent="0.2">
      <c r="A233" s="4"/>
      <c r="B233" s="60" t="s">
        <v>6</v>
      </c>
      <c r="C233" s="60"/>
      <c r="D233" s="60"/>
      <c r="E233" s="60"/>
      <c r="F233" s="60"/>
      <c r="G233" s="60"/>
      <c r="H233" s="60"/>
      <c r="I233" s="60"/>
      <c r="J233" s="60"/>
      <c r="K233" s="47">
        <v>63</v>
      </c>
      <c r="L233" s="48">
        <v>11</v>
      </c>
      <c r="M233" s="48">
        <v>2</v>
      </c>
      <c r="N233" s="49" t="s">
        <v>55</v>
      </c>
      <c r="O233" s="47" t="s">
        <v>4</v>
      </c>
      <c r="P233" s="50">
        <v>155000</v>
      </c>
      <c r="Q233" s="43">
        <f t="shared" si="9"/>
        <v>155</v>
      </c>
      <c r="R233" s="50">
        <v>155000</v>
      </c>
      <c r="S233" s="43">
        <f t="shared" si="10"/>
        <v>155</v>
      </c>
      <c r="T233" s="50">
        <v>155000</v>
      </c>
      <c r="U233" s="44" t="s">
        <v>0</v>
      </c>
      <c r="V233" s="45"/>
      <c r="W233" s="46">
        <f t="shared" si="11"/>
        <v>155</v>
      </c>
    </row>
    <row r="234" spans="1:23" ht="12.75" customHeight="1" x14ac:dyDescent="0.2">
      <c r="A234" s="4"/>
      <c r="B234" s="60" t="s">
        <v>54</v>
      </c>
      <c r="C234" s="60"/>
      <c r="D234" s="60"/>
      <c r="E234" s="60"/>
      <c r="F234" s="60"/>
      <c r="G234" s="60"/>
      <c r="H234" s="60"/>
      <c r="I234" s="60"/>
      <c r="J234" s="60"/>
      <c r="K234" s="47">
        <v>63</v>
      </c>
      <c r="L234" s="48">
        <v>12</v>
      </c>
      <c r="M234" s="48">
        <v>0</v>
      </c>
      <c r="N234" s="49" t="s">
        <v>0</v>
      </c>
      <c r="O234" s="47" t="s">
        <v>0</v>
      </c>
      <c r="P234" s="50">
        <v>150000</v>
      </c>
      <c r="Q234" s="43">
        <f t="shared" si="9"/>
        <v>150</v>
      </c>
      <c r="R234" s="50">
        <v>150000</v>
      </c>
      <c r="S234" s="43">
        <f t="shared" si="10"/>
        <v>150</v>
      </c>
      <c r="T234" s="50">
        <v>150000</v>
      </c>
      <c r="U234" s="44" t="s">
        <v>0</v>
      </c>
      <c r="V234" s="45"/>
      <c r="W234" s="46">
        <f t="shared" si="11"/>
        <v>150</v>
      </c>
    </row>
    <row r="235" spans="1:23" ht="12.75" customHeight="1" x14ac:dyDescent="0.2">
      <c r="A235" s="4"/>
      <c r="B235" s="60" t="s">
        <v>53</v>
      </c>
      <c r="C235" s="60"/>
      <c r="D235" s="60"/>
      <c r="E235" s="60"/>
      <c r="F235" s="60"/>
      <c r="G235" s="60"/>
      <c r="H235" s="60"/>
      <c r="I235" s="60"/>
      <c r="J235" s="60"/>
      <c r="K235" s="47">
        <v>63</v>
      </c>
      <c r="L235" s="48">
        <v>12</v>
      </c>
      <c r="M235" s="48">
        <v>2</v>
      </c>
      <c r="N235" s="49" t="s">
        <v>0</v>
      </c>
      <c r="O235" s="47" t="s">
        <v>0</v>
      </c>
      <c r="P235" s="50">
        <v>150000</v>
      </c>
      <c r="Q235" s="43">
        <f t="shared" si="9"/>
        <v>150</v>
      </c>
      <c r="R235" s="50">
        <v>150000</v>
      </c>
      <c r="S235" s="43">
        <f t="shared" si="10"/>
        <v>150</v>
      </c>
      <c r="T235" s="50">
        <v>150000</v>
      </c>
      <c r="U235" s="44" t="s">
        <v>0</v>
      </c>
      <c r="V235" s="45"/>
      <c r="W235" s="46">
        <f t="shared" si="11"/>
        <v>150</v>
      </c>
    </row>
    <row r="236" spans="1:23" ht="45.75" customHeight="1" x14ac:dyDescent="0.2">
      <c r="A236" s="4"/>
      <c r="B236" s="60" t="s">
        <v>52</v>
      </c>
      <c r="C236" s="60"/>
      <c r="D236" s="60"/>
      <c r="E236" s="60"/>
      <c r="F236" s="60"/>
      <c r="G236" s="60"/>
      <c r="H236" s="60"/>
      <c r="I236" s="60"/>
      <c r="J236" s="60"/>
      <c r="K236" s="47">
        <v>63</v>
      </c>
      <c r="L236" s="48">
        <v>12</v>
      </c>
      <c r="M236" s="48">
        <v>2</v>
      </c>
      <c r="N236" s="49" t="s">
        <v>51</v>
      </c>
      <c r="O236" s="47" t="s">
        <v>0</v>
      </c>
      <c r="P236" s="50">
        <v>150000</v>
      </c>
      <c r="Q236" s="43">
        <f t="shared" si="9"/>
        <v>150</v>
      </c>
      <c r="R236" s="50">
        <v>150000</v>
      </c>
      <c r="S236" s="43">
        <f t="shared" si="10"/>
        <v>150</v>
      </c>
      <c r="T236" s="50">
        <v>150000</v>
      </c>
      <c r="U236" s="44" t="s">
        <v>0</v>
      </c>
      <c r="V236" s="45"/>
      <c r="W236" s="46">
        <f t="shared" si="11"/>
        <v>150</v>
      </c>
    </row>
    <row r="237" spans="1:23" ht="34.5" customHeight="1" x14ac:dyDescent="0.2">
      <c r="A237" s="4"/>
      <c r="B237" s="60" t="s">
        <v>50</v>
      </c>
      <c r="C237" s="60"/>
      <c r="D237" s="60"/>
      <c r="E237" s="60"/>
      <c r="F237" s="60"/>
      <c r="G237" s="60"/>
      <c r="H237" s="60"/>
      <c r="I237" s="60"/>
      <c r="J237" s="60"/>
      <c r="K237" s="47">
        <v>63</v>
      </c>
      <c r="L237" s="48">
        <v>12</v>
      </c>
      <c r="M237" s="48">
        <v>2</v>
      </c>
      <c r="N237" s="49" t="s">
        <v>49</v>
      </c>
      <c r="O237" s="47" t="s">
        <v>0</v>
      </c>
      <c r="P237" s="50">
        <v>150000</v>
      </c>
      <c r="Q237" s="43">
        <f t="shared" si="9"/>
        <v>150</v>
      </c>
      <c r="R237" s="50">
        <v>150000</v>
      </c>
      <c r="S237" s="43">
        <f t="shared" si="10"/>
        <v>150</v>
      </c>
      <c r="T237" s="50">
        <v>150000</v>
      </c>
      <c r="U237" s="44" t="s">
        <v>0</v>
      </c>
      <c r="V237" s="45"/>
      <c r="W237" s="46">
        <f t="shared" si="11"/>
        <v>150</v>
      </c>
    </row>
    <row r="238" spans="1:23" ht="45.75" customHeight="1" x14ac:dyDescent="0.2">
      <c r="A238" s="4"/>
      <c r="B238" s="60" t="s">
        <v>48</v>
      </c>
      <c r="C238" s="60"/>
      <c r="D238" s="60"/>
      <c r="E238" s="60"/>
      <c r="F238" s="60"/>
      <c r="G238" s="60"/>
      <c r="H238" s="60"/>
      <c r="I238" s="60"/>
      <c r="J238" s="60"/>
      <c r="K238" s="47">
        <v>63</v>
      </c>
      <c r="L238" s="48">
        <v>12</v>
      </c>
      <c r="M238" s="48">
        <v>2</v>
      </c>
      <c r="N238" s="49" t="s">
        <v>47</v>
      </c>
      <c r="O238" s="47" t="s">
        <v>0</v>
      </c>
      <c r="P238" s="50">
        <v>150000</v>
      </c>
      <c r="Q238" s="43">
        <f t="shared" si="9"/>
        <v>150</v>
      </c>
      <c r="R238" s="50">
        <v>150000</v>
      </c>
      <c r="S238" s="43">
        <f t="shared" si="10"/>
        <v>150</v>
      </c>
      <c r="T238" s="50">
        <v>150000</v>
      </c>
      <c r="U238" s="44" t="s">
        <v>0</v>
      </c>
      <c r="V238" s="45"/>
      <c r="W238" s="46">
        <f t="shared" si="11"/>
        <v>150</v>
      </c>
    </row>
    <row r="239" spans="1:23" ht="34.5" customHeight="1" x14ac:dyDescent="0.2">
      <c r="A239" s="4"/>
      <c r="B239" s="60" t="s">
        <v>6</v>
      </c>
      <c r="C239" s="60"/>
      <c r="D239" s="60"/>
      <c r="E239" s="60"/>
      <c r="F239" s="60"/>
      <c r="G239" s="60"/>
      <c r="H239" s="60"/>
      <c r="I239" s="60"/>
      <c r="J239" s="60"/>
      <c r="K239" s="47">
        <v>63</v>
      </c>
      <c r="L239" s="48">
        <v>12</v>
      </c>
      <c r="M239" s="48">
        <v>2</v>
      </c>
      <c r="N239" s="49" t="s">
        <v>47</v>
      </c>
      <c r="O239" s="47" t="s">
        <v>4</v>
      </c>
      <c r="P239" s="50">
        <v>150000</v>
      </c>
      <c r="Q239" s="43">
        <f t="shared" si="9"/>
        <v>150</v>
      </c>
      <c r="R239" s="50">
        <v>150000</v>
      </c>
      <c r="S239" s="43">
        <f t="shared" si="10"/>
        <v>150</v>
      </c>
      <c r="T239" s="50">
        <v>150000</v>
      </c>
      <c r="U239" s="44" t="s">
        <v>0</v>
      </c>
      <c r="V239" s="45"/>
      <c r="W239" s="46">
        <f t="shared" si="11"/>
        <v>150</v>
      </c>
    </row>
    <row r="240" spans="1:23" ht="23.25" customHeight="1" x14ac:dyDescent="0.2">
      <c r="A240" s="4"/>
      <c r="B240" s="59" t="s">
        <v>46</v>
      </c>
      <c r="C240" s="59"/>
      <c r="D240" s="59"/>
      <c r="E240" s="59"/>
      <c r="F240" s="59"/>
      <c r="G240" s="59"/>
      <c r="H240" s="59"/>
      <c r="I240" s="59"/>
      <c r="J240" s="59"/>
      <c r="K240" s="39">
        <v>264</v>
      </c>
      <c r="L240" s="40">
        <v>0</v>
      </c>
      <c r="M240" s="40">
        <v>0</v>
      </c>
      <c r="N240" s="41" t="s">
        <v>0</v>
      </c>
      <c r="O240" s="39" t="s">
        <v>0</v>
      </c>
      <c r="P240" s="42">
        <v>205000</v>
      </c>
      <c r="Q240" s="43">
        <f t="shared" si="9"/>
        <v>205</v>
      </c>
      <c r="R240" s="42">
        <v>205000</v>
      </c>
      <c r="S240" s="43">
        <f t="shared" si="10"/>
        <v>205</v>
      </c>
      <c r="T240" s="42">
        <v>205000</v>
      </c>
      <c r="U240" s="44" t="s">
        <v>0</v>
      </c>
      <c r="V240" s="45"/>
      <c r="W240" s="46">
        <f t="shared" si="11"/>
        <v>205</v>
      </c>
    </row>
    <row r="241" spans="1:23" ht="12.75" customHeight="1" x14ac:dyDescent="0.2">
      <c r="A241" s="4"/>
      <c r="B241" s="60" t="s">
        <v>45</v>
      </c>
      <c r="C241" s="60"/>
      <c r="D241" s="60"/>
      <c r="E241" s="60"/>
      <c r="F241" s="60"/>
      <c r="G241" s="60"/>
      <c r="H241" s="60"/>
      <c r="I241" s="60"/>
      <c r="J241" s="60"/>
      <c r="K241" s="47">
        <v>264</v>
      </c>
      <c r="L241" s="48">
        <v>7</v>
      </c>
      <c r="M241" s="48">
        <v>0</v>
      </c>
      <c r="N241" s="49" t="s">
        <v>0</v>
      </c>
      <c r="O241" s="47" t="s">
        <v>0</v>
      </c>
      <c r="P241" s="50">
        <v>160000</v>
      </c>
      <c r="Q241" s="43">
        <f t="shared" si="9"/>
        <v>160</v>
      </c>
      <c r="R241" s="50">
        <v>160000</v>
      </c>
      <c r="S241" s="43">
        <f t="shared" si="10"/>
        <v>160</v>
      </c>
      <c r="T241" s="50">
        <v>160000</v>
      </c>
      <c r="U241" s="44" t="s">
        <v>0</v>
      </c>
      <c r="V241" s="45"/>
      <c r="W241" s="46">
        <f t="shared" si="11"/>
        <v>160</v>
      </c>
    </row>
    <row r="242" spans="1:23" ht="12.75" customHeight="1" x14ac:dyDescent="0.2">
      <c r="A242" s="4"/>
      <c r="B242" s="60" t="s">
        <v>44</v>
      </c>
      <c r="C242" s="60"/>
      <c r="D242" s="60"/>
      <c r="E242" s="60"/>
      <c r="F242" s="60"/>
      <c r="G242" s="60"/>
      <c r="H242" s="60"/>
      <c r="I242" s="60"/>
      <c r="J242" s="60"/>
      <c r="K242" s="47">
        <v>264</v>
      </c>
      <c r="L242" s="48">
        <v>7</v>
      </c>
      <c r="M242" s="48">
        <v>7</v>
      </c>
      <c r="N242" s="49" t="s">
        <v>0</v>
      </c>
      <c r="O242" s="47" t="s">
        <v>0</v>
      </c>
      <c r="P242" s="50">
        <v>160000</v>
      </c>
      <c r="Q242" s="43">
        <f t="shared" si="9"/>
        <v>160</v>
      </c>
      <c r="R242" s="50">
        <v>160000</v>
      </c>
      <c r="S242" s="43">
        <f t="shared" si="10"/>
        <v>160</v>
      </c>
      <c r="T242" s="50">
        <v>160000</v>
      </c>
      <c r="U242" s="44" t="s">
        <v>0</v>
      </c>
      <c r="V242" s="45"/>
      <c r="W242" s="46">
        <f t="shared" si="11"/>
        <v>160</v>
      </c>
    </row>
    <row r="243" spans="1:23" ht="23.25" customHeight="1" x14ac:dyDescent="0.2">
      <c r="A243" s="4"/>
      <c r="B243" s="60" t="s">
        <v>43</v>
      </c>
      <c r="C243" s="60"/>
      <c r="D243" s="60"/>
      <c r="E243" s="60"/>
      <c r="F243" s="60"/>
      <c r="G243" s="60"/>
      <c r="H243" s="60"/>
      <c r="I243" s="60"/>
      <c r="J243" s="60"/>
      <c r="K243" s="47">
        <v>264</v>
      </c>
      <c r="L243" s="48">
        <v>7</v>
      </c>
      <c r="M243" s="48">
        <v>7</v>
      </c>
      <c r="N243" s="49" t="s">
        <v>42</v>
      </c>
      <c r="O243" s="47" t="s">
        <v>0</v>
      </c>
      <c r="P243" s="50">
        <v>160000</v>
      </c>
      <c r="Q243" s="43">
        <f t="shared" si="9"/>
        <v>160</v>
      </c>
      <c r="R243" s="50">
        <v>160000</v>
      </c>
      <c r="S243" s="43">
        <f t="shared" si="10"/>
        <v>160</v>
      </c>
      <c r="T243" s="50">
        <v>160000</v>
      </c>
      <c r="U243" s="44" t="s">
        <v>0</v>
      </c>
      <c r="V243" s="45"/>
      <c r="W243" s="46">
        <f t="shared" si="11"/>
        <v>160</v>
      </c>
    </row>
    <row r="244" spans="1:23" ht="23.25" customHeight="1" x14ac:dyDescent="0.2">
      <c r="A244" s="4"/>
      <c r="B244" s="60" t="s">
        <v>41</v>
      </c>
      <c r="C244" s="60"/>
      <c r="D244" s="60"/>
      <c r="E244" s="60"/>
      <c r="F244" s="60"/>
      <c r="G244" s="60"/>
      <c r="H244" s="60"/>
      <c r="I244" s="60"/>
      <c r="J244" s="60"/>
      <c r="K244" s="47">
        <v>264</v>
      </c>
      <c r="L244" s="48">
        <v>7</v>
      </c>
      <c r="M244" s="48">
        <v>7</v>
      </c>
      <c r="N244" s="49" t="s">
        <v>40</v>
      </c>
      <c r="O244" s="47" t="s">
        <v>0</v>
      </c>
      <c r="P244" s="50">
        <v>160000</v>
      </c>
      <c r="Q244" s="43">
        <f t="shared" si="9"/>
        <v>160</v>
      </c>
      <c r="R244" s="50">
        <v>160000</v>
      </c>
      <c r="S244" s="43">
        <f t="shared" si="10"/>
        <v>160</v>
      </c>
      <c r="T244" s="50">
        <v>160000</v>
      </c>
      <c r="U244" s="44" t="s">
        <v>0</v>
      </c>
      <c r="V244" s="45"/>
      <c r="W244" s="46">
        <f t="shared" si="11"/>
        <v>160</v>
      </c>
    </row>
    <row r="245" spans="1:23" ht="23.25" customHeight="1" x14ac:dyDescent="0.2">
      <c r="A245" s="4"/>
      <c r="B245" s="60" t="s">
        <v>39</v>
      </c>
      <c r="C245" s="60"/>
      <c r="D245" s="60"/>
      <c r="E245" s="60"/>
      <c r="F245" s="60"/>
      <c r="G245" s="60"/>
      <c r="H245" s="60"/>
      <c r="I245" s="60"/>
      <c r="J245" s="60"/>
      <c r="K245" s="47">
        <v>264</v>
      </c>
      <c r="L245" s="48">
        <v>7</v>
      </c>
      <c r="M245" s="48">
        <v>7</v>
      </c>
      <c r="N245" s="49" t="s">
        <v>38</v>
      </c>
      <c r="O245" s="47" t="s">
        <v>0</v>
      </c>
      <c r="P245" s="50">
        <v>160000</v>
      </c>
      <c r="Q245" s="43">
        <f t="shared" si="9"/>
        <v>160</v>
      </c>
      <c r="R245" s="50">
        <v>160000</v>
      </c>
      <c r="S245" s="43">
        <f t="shared" si="10"/>
        <v>160</v>
      </c>
      <c r="T245" s="50">
        <v>160000</v>
      </c>
      <c r="U245" s="44" t="s">
        <v>0</v>
      </c>
      <c r="V245" s="45"/>
      <c r="W245" s="46">
        <f t="shared" si="11"/>
        <v>160</v>
      </c>
    </row>
    <row r="246" spans="1:23" ht="34.5" customHeight="1" x14ac:dyDescent="0.2">
      <c r="A246" s="4"/>
      <c r="B246" s="60" t="s">
        <v>6</v>
      </c>
      <c r="C246" s="60"/>
      <c r="D246" s="60"/>
      <c r="E246" s="60"/>
      <c r="F246" s="60"/>
      <c r="G246" s="60"/>
      <c r="H246" s="60"/>
      <c r="I246" s="60"/>
      <c r="J246" s="60"/>
      <c r="K246" s="47">
        <v>264</v>
      </c>
      <c r="L246" s="48">
        <v>7</v>
      </c>
      <c r="M246" s="48">
        <v>7</v>
      </c>
      <c r="N246" s="49" t="s">
        <v>38</v>
      </c>
      <c r="O246" s="47" t="s">
        <v>4</v>
      </c>
      <c r="P246" s="50">
        <v>160000</v>
      </c>
      <c r="Q246" s="43">
        <f t="shared" si="9"/>
        <v>160</v>
      </c>
      <c r="R246" s="50">
        <v>160000</v>
      </c>
      <c r="S246" s="43">
        <f t="shared" si="10"/>
        <v>160</v>
      </c>
      <c r="T246" s="50">
        <v>160000</v>
      </c>
      <c r="U246" s="44" t="s">
        <v>0</v>
      </c>
      <c r="V246" s="45"/>
      <c r="W246" s="46">
        <f t="shared" si="11"/>
        <v>160</v>
      </c>
    </row>
    <row r="247" spans="1:23" ht="12.75" customHeight="1" x14ac:dyDescent="0.2">
      <c r="A247" s="4"/>
      <c r="B247" s="60" t="s">
        <v>37</v>
      </c>
      <c r="C247" s="60"/>
      <c r="D247" s="60"/>
      <c r="E247" s="60"/>
      <c r="F247" s="60"/>
      <c r="G247" s="60"/>
      <c r="H247" s="60"/>
      <c r="I247" s="60"/>
      <c r="J247" s="60"/>
      <c r="K247" s="47">
        <v>264</v>
      </c>
      <c r="L247" s="48">
        <v>11</v>
      </c>
      <c r="M247" s="48">
        <v>0</v>
      </c>
      <c r="N247" s="49" t="s">
        <v>0</v>
      </c>
      <c r="O247" s="47" t="s">
        <v>0</v>
      </c>
      <c r="P247" s="50">
        <v>45000</v>
      </c>
      <c r="Q247" s="43">
        <f t="shared" si="9"/>
        <v>45</v>
      </c>
      <c r="R247" s="50">
        <v>45000</v>
      </c>
      <c r="S247" s="43">
        <f t="shared" si="10"/>
        <v>45</v>
      </c>
      <c r="T247" s="50">
        <v>45000</v>
      </c>
      <c r="U247" s="44" t="s">
        <v>0</v>
      </c>
      <c r="V247" s="45"/>
      <c r="W247" s="46">
        <f t="shared" si="11"/>
        <v>45</v>
      </c>
    </row>
    <row r="248" spans="1:23" ht="12.75" customHeight="1" x14ac:dyDescent="0.2">
      <c r="A248" s="4"/>
      <c r="B248" s="60" t="s">
        <v>36</v>
      </c>
      <c r="C248" s="60"/>
      <c r="D248" s="60"/>
      <c r="E248" s="60"/>
      <c r="F248" s="60"/>
      <c r="G248" s="60"/>
      <c r="H248" s="60"/>
      <c r="I248" s="60"/>
      <c r="J248" s="60"/>
      <c r="K248" s="47">
        <v>264</v>
      </c>
      <c r="L248" s="48">
        <v>11</v>
      </c>
      <c r="M248" s="48">
        <v>2</v>
      </c>
      <c r="N248" s="49" t="s">
        <v>0</v>
      </c>
      <c r="O248" s="47" t="s">
        <v>0</v>
      </c>
      <c r="P248" s="50">
        <v>45000</v>
      </c>
      <c r="Q248" s="43">
        <f t="shared" si="9"/>
        <v>45</v>
      </c>
      <c r="R248" s="50">
        <v>45000</v>
      </c>
      <c r="S248" s="43">
        <f t="shared" si="10"/>
        <v>45</v>
      </c>
      <c r="T248" s="50">
        <v>45000</v>
      </c>
      <c r="U248" s="44" t="s">
        <v>0</v>
      </c>
      <c r="V248" s="45"/>
      <c r="W248" s="46">
        <f t="shared" si="11"/>
        <v>45</v>
      </c>
    </row>
    <row r="249" spans="1:23" ht="34.5" customHeight="1" x14ac:dyDescent="0.2">
      <c r="A249" s="4"/>
      <c r="B249" s="60" t="s">
        <v>35</v>
      </c>
      <c r="C249" s="60"/>
      <c r="D249" s="60"/>
      <c r="E249" s="60"/>
      <c r="F249" s="60"/>
      <c r="G249" s="60"/>
      <c r="H249" s="60"/>
      <c r="I249" s="60"/>
      <c r="J249" s="60"/>
      <c r="K249" s="47">
        <v>264</v>
      </c>
      <c r="L249" s="48">
        <v>11</v>
      </c>
      <c r="M249" s="48">
        <v>2</v>
      </c>
      <c r="N249" s="49" t="s">
        <v>34</v>
      </c>
      <c r="O249" s="47" t="s">
        <v>0</v>
      </c>
      <c r="P249" s="50">
        <v>45000</v>
      </c>
      <c r="Q249" s="43">
        <f t="shared" si="9"/>
        <v>45</v>
      </c>
      <c r="R249" s="50">
        <v>45000</v>
      </c>
      <c r="S249" s="43">
        <f t="shared" si="10"/>
        <v>45</v>
      </c>
      <c r="T249" s="50">
        <v>45000</v>
      </c>
      <c r="U249" s="44" t="s">
        <v>0</v>
      </c>
      <c r="V249" s="45"/>
      <c r="W249" s="46">
        <f t="shared" si="11"/>
        <v>45</v>
      </c>
    </row>
    <row r="250" spans="1:23" ht="45.75" customHeight="1" x14ac:dyDescent="0.2">
      <c r="A250" s="4"/>
      <c r="B250" s="60" t="s">
        <v>33</v>
      </c>
      <c r="C250" s="60"/>
      <c r="D250" s="60"/>
      <c r="E250" s="60"/>
      <c r="F250" s="60"/>
      <c r="G250" s="60"/>
      <c r="H250" s="60"/>
      <c r="I250" s="60"/>
      <c r="J250" s="60"/>
      <c r="K250" s="47">
        <v>264</v>
      </c>
      <c r="L250" s="48">
        <v>11</v>
      </c>
      <c r="M250" s="48">
        <v>2</v>
      </c>
      <c r="N250" s="49" t="s">
        <v>32</v>
      </c>
      <c r="O250" s="47" t="s">
        <v>0</v>
      </c>
      <c r="P250" s="50">
        <v>45000</v>
      </c>
      <c r="Q250" s="43">
        <f t="shared" si="9"/>
        <v>45</v>
      </c>
      <c r="R250" s="50">
        <v>45000</v>
      </c>
      <c r="S250" s="43">
        <f t="shared" si="10"/>
        <v>45</v>
      </c>
      <c r="T250" s="50">
        <v>45000</v>
      </c>
      <c r="U250" s="44" t="s">
        <v>0</v>
      </c>
      <c r="V250" s="45"/>
      <c r="W250" s="46">
        <f t="shared" si="11"/>
        <v>45</v>
      </c>
    </row>
    <row r="251" spans="1:23" ht="34.5" customHeight="1" x14ac:dyDescent="0.2">
      <c r="A251" s="4"/>
      <c r="B251" s="60" t="s">
        <v>31</v>
      </c>
      <c r="C251" s="60"/>
      <c r="D251" s="60"/>
      <c r="E251" s="60"/>
      <c r="F251" s="60"/>
      <c r="G251" s="60"/>
      <c r="H251" s="60"/>
      <c r="I251" s="60"/>
      <c r="J251" s="60"/>
      <c r="K251" s="47">
        <v>264</v>
      </c>
      <c r="L251" s="48">
        <v>11</v>
      </c>
      <c r="M251" s="48">
        <v>2</v>
      </c>
      <c r="N251" s="49" t="s">
        <v>30</v>
      </c>
      <c r="O251" s="47" t="s">
        <v>0</v>
      </c>
      <c r="P251" s="50">
        <v>10000</v>
      </c>
      <c r="Q251" s="43">
        <f t="shared" si="9"/>
        <v>10</v>
      </c>
      <c r="R251" s="50">
        <v>10000</v>
      </c>
      <c r="S251" s="43">
        <f t="shared" si="10"/>
        <v>10</v>
      </c>
      <c r="T251" s="50">
        <v>10000</v>
      </c>
      <c r="U251" s="44" t="s">
        <v>0</v>
      </c>
      <c r="V251" s="45"/>
      <c r="W251" s="46">
        <f t="shared" si="11"/>
        <v>10</v>
      </c>
    </row>
    <row r="252" spans="1:23" ht="34.5" customHeight="1" x14ac:dyDescent="0.2">
      <c r="A252" s="4"/>
      <c r="B252" s="60" t="s">
        <v>6</v>
      </c>
      <c r="C252" s="60"/>
      <c r="D252" s="60"/>
      <c r="E252" s="60"/>
      <c r="F252" s="60"/>
      <c r="G252" s="60"/>
      <c r="H252" s="60"/>
      <c r="I252" s="60"/>
      <c r="J252" s="60"/>
      <c r="K252" s="47">
        <v>264</v>
      </c>
      <c r="L252" s="48">
        <v>11</v>
      </c>
      <c r="M252" s="48">
        <v>2</v>
      </c>
      <c r="N252" s="49" t="s">
        <v>30</v>
      </c>
      <c r="O252" s="47" t="s">
        <v>4</v>
      </c>
      <c r="P252" s="50">
        <v>10000</v>
      </c>
      <c r="Q252" s="43">
        <f t="shared" si="9"/>
        <v>10</v>
      </c>
      <c r="R252" s="50">
        <v>10000</v>
      </c>
      <c r="S252" s="43">
        <f t="shared" si="10"/>
        <v>10</v>
      </c>
      <c r="T252" s="50">
        <v>10000</v>
      </c>
      <c r="U252" s="44" t="s">
        <v>0</v>
      </c>
      <c r="V252" s="45"/>
      <c r="W252" s="46">
        <f t="shared" si="11"/>
        <v>10</v>
      </c>
    </row>
    <row r="253" spans="1:23" ht="23.25" customHeight="1" x14ac:dyDescent="0.2">
      <c r="A253" s="4"/>
      <c r="B253" s="60" t="s">
        <v>29</v>
      </c>
      <c r="C253" s="60"/>
      <c r="D253" s="60"/>
      <c r="E253" s="60"/>
      <c r="F253" s="60"/>
      <c r="G253" s="60"/>
      <c r="H253" s="60"/>
      <c r="I253" s="60"/>
      <c r="J253" s="60"/>
      <c r="K253" s="47">
        <v>264</v>
      </c>
      <c r="L253" s="48">
        <v>11</v>
      </c>
      <c r="M253" s="48">
        <v>2</v>
      </c>
      <c r="N253" s="49" t="s">
        <v>28</v>
      </c>
      <c r="O253" s="47" t="s">
        <v>0</v>
      </c>
      <c r="P253" s="50">
        <v>35000</v>
      </c>
      <c r="Q253" s="43">
        <f t="shared" si="9"/>
        <v>35</v>
      </c>
      <c r="R253" s="50">
        <v>35000</v>
      </c>
      <c r="S253" s="43">
        <f t="shared" si="10"/>
        <v>35</v>
      </c>
      <c r="T253" s="50">
        <v>35000</v>
      </c>
      <c r="U253" s="44" t="s">
        <v>0</v>
      </c>
      <c r="V253" s="45"/>
      <c r="W253" s="46">
        <f t="shared" si="11"/>
        <v>35</v>
      </c>
    </row>
    <row r="254" spans="1:23" ht="34.5" customHeight="1" x14ac:dyDescent="0.2">
      <c r="A254" s="4"/>
      <c r="B254" s="60" t="s">
        <v>6</v>
      </c>
      <c r="C254" s="60"/>
      <c r="D254" s="60"/>
      <c r="E254" s="60"/>
      <c r="F254" s="60"/>
      <c r="G254" s="60"/>
      <c r="H254" s="60"/>
      <c r="I254" s="60"/>
      <c r="J254" s="60"/>
      <c r="K254" s="47">
        <v>264</v>
      </c>
      <c r="L254" s="48">
        <v>11</v>
      </c>
      <c r="M254" s="48">
        <v>2</v>
      </c>
      <c r="N254" s="49" t="s">
        <v>28</v>
      </c>
      <c r="O254" s="47" t="s">
        <v>4</v>
      </c>
      <c r="P254" s="50">
        <v>35000</v>
      </c>
      <c r="Q254" s="43">
        <f t="shared" si="9"/>
        <v>35</v>
      </c>
      <c r="R254" s="50">
        <v>35000</v>
      </c>
      <c r="S254" s="43">
        <f t="shared" si="10"/>
        <v>35</v>
      </c>
      <c r="T254" s="50">
        <v>35000</v>
      </c>
      <c r="U254" s="44" t="s">
        <v>0</v>
      </c>
      <c r="V254" s="45"/>
      <c r="W254" s="46">
        <f t="shared" si="11"/>
        <v>35</v>
      </c>
    </row>
    <row r="255" spans="1:23" ht="34.5" customHeight="1" x14ac:dyDescent="0.2">
      <c r="A255" s="4"/>
      <c r="B255" s="59" t="s">
        <v>27</v>
      </c>
      <c r="C255" s="59"/>
      <c r="D255" s="59"/>
      <c r="E255" s="59"/>
      <c r="F255" s="59"/>
      <c r="G255" s="59"/>
      <c r="H255" s="59"/>
      <c r="I255" s="59"/>
      <c r="J255" s="59"/>
      <c r="K255" s="39">
        <v>265</v>
      </c>
      <c r="L255" s="40">
        <v>0</v>
      </c>
      <c r="M255" s="40">
        <v>0</v>
      </c>
      <c r="N255" s="41" t="s">
        <v>0</v>
      </c>
      <c r="O255" s="39" t="s">
        <v>0</v>
      </c>
      <c r="P255" s="42">
        <v>1543000</v>
      </c>
      <c r="Q255" s="43">
        <f t="shared" si="9"/>
        <v>1543</v>
      </c>
      <c r="R255" s="42">
        <v>1543000</v>
      </c>
      <c r="S255" s="43">
        <f t="shared" si="10"/>
        <v>1543</v>
      </c>
      <c r="T255" s="42">
        <v>1543000</v>
      </c>
      <c r="U255" s="44" t="s">
        <v>0</v>
      </c>
      <c r="V255" s="45"/>
      <c r="W255" s="46">
        <f t="shared" si="11"/>
        <v>1543</v>
      </c>
    </row>
    <row r="256" spans="1:23" ht="12.75" customHeight="1" x14ac:dyDescent="0.2">
      <c r="A256" s="4"/>
      <c r="B256" s="60" t="s">
        <v>26</v>
      </c>
      <c r="C256" s="60"/>
      <c r="D256" s="60"/>
      <c r="E256" s="60"/>
      <c r="F256" s="60"/>
      <c r="G256" s="60"/>
      <c r="H256" s="60"/>
      <c r="I256" s="60"/>
      <c r="J256" s="60"/>
      <c r="K256" s="47">
        <v>265</v>
      </c>
      <c r="L256" s="48">
        <v>8</v>
      </c>
      <c r="M256" s="48">
        <v>0</v>
      </c>
      <c r="N256" s="49" t="s">
        <v>0</v>
      </c>
      <c r="O256" s="47" t="s">
        <v>0</v>
      </c>
      <c r="P256" s="50">
        <v>1543000</v>
      </c>
      <c r="Q256" s="43">
        <f t="shared" si="9"/>
        <v>1543</v>
      </c>
      <c r="R256" s="50">
        <v>1543000</v>
      </c>
      <c r="S256" s="43">
        <f t="shared" si="10"/>
        <v>1543</v>
      </c>
      <c r="T256" s="50">
        <v>1543000</v>
      </c>
      <c r="U256" s="44" t="s">
        <v>0</v>
      </c>
      <c r="V256" s="45"/>
      <c r="W256" s="46">
        <f t="shared" si="11"/>
        <v>1543</v>
      </c>
    </row>
    <row r="257" spans="1:23" ht="12.75" customHeight="1" x14ac:dyDescent="0.2">
      <c r="A257" s="4"/>
      <c r="B257" s="60" t="s">
        <v>25</v>
      </c>
      <c r="C257" s="60"/>
      <c r="D257" s="60"/>
      <c r="E257" s="60"/>
      <c r="F257" s="60"/>
      <c r="G257" s="60"/>
      <c r="H257" s="60"/>
      <c r="I257" s="60"/>
      <c r="J257" s="60"/>
      <c r="K257" s="47">
        <v>265</v>
      </c>
      <c r="L257" s="48">
        <v>8</v>
      </c>
      <c r="M257" s="48">
        <v>1</v>
      </c>
      <c r="N257" s="49" t="s">
        <v>0</v>
      </c>
      <c r="O257" s="47" t="s">
        <v>0</v>
      </c>
      <c r="P257" s="50">
        <v>300000</v>
      </c>
      <c r="Q257" s="43">
        <f t="shared" si="9"/>
        <v>300</v>
      </c>
      <c r="R257" s="50">
        <v>300000</v>
      </c>
      <c r="S257" s="43">
        <f t="shared" si="10"/>
        <v>300</v>
      </c>
      <c r="T257" s="50">
        <v>300000</v>
      </c>
      <c r="U257" s="44" t="s">
        <v>0</v>
      </c>
      <c r="V257" s="45"/>
      <c r="W257" s="46">
        <f t="shared" si="11"/>
        <v>300</v>
      </c>
    </row>
    <row r="258" spans="1:23" ht="23.25" customHeight="1" x14ac:dyDescent="0.2">
      <c r="A258" s="4"/>
      <c r="B258" s="60" t="s">
        <v>19</v>
      </c>
      <c r="C258" s="60"/>
      <c r="D258" s="60"/>
      <c r="E258" s="60"/>
      <c r="F258" s="60"/>
      <c r="G258" s="60"/>
      <c r="H258" s="60"/>
      <c r="I258" s="60"/>
      <c r="J258" s="60"/>
      <c r="K258" s="47">
        <v>265</v>
      </c>
      <c r="L258" s="48">
        <v>8</v>
      </c>
      <c r="M258" s="48">
        <v>1</v>
      </c>
      <c r="N258" s="49" t="s">
        <v>18</v>
      </c>
      <c r="O258" s="47" t="s">
        <v>0</v>
      </c>
      <c r="P258" s="50">
        <v>300000</v>
      </c>
      <c r="Q258" s="43">
        <f t="shared" si="9"/>
        <v>300</v>
      </c>
      <c r="R258" s="50">
        <v>300000</v>
      </c>
      <c r="S258" s="43">
        <f t="shared" si="10"/>
        <v>300</v>
      </c>
      <c r="T258" s="50">
        <v>300000</v>
      </c>
      <c r="U258" s="44" t="s">
        <v>0</v>
      </c>
      <c r="V258" s="45"/>
      <c r="W258" s="46">
        <f t="shared" si="11"/>
        <v>300</v>
      </c>
    </row>
    <row r="259" spans="1:23" ht="45.75" customHeight="1" x14ac:dyDescent="0.2">
      <c r="A259" s="4"/>
      <c r="B259" s="60" t="s">
        <v>24</v>
      </c>
      <c r="C259" s="60"/>
      <c r="D259" s="60"/>
      <c r="E259" s="60"/>
      <c r="F259" s="60"/>
      <c r="G259" s="60"/>
      <c r="H259" s="60"/>
      <c r="I259" s="60"/>
      <c r="J259" s="60"/>
      <c r="K259" s="47">
        <v>265</v>
      </c>
      <c r="L259" s="48">
        <v>8</v>
      </c>
      <c r="M259" s="48">
        <v>1</v>
      </c>
      <c r="N259" s="49" t="s">
        <v>23</v>
      </c>
      <c r="O259" s="47" t="s">
        <v>0</v>
      </c>
      <c r="P259" s="50">
        <v>300000</v>
      </c>
      <c r="Q259" s="43">
        <f t="shared" si="9"/>
        <v>300</v>
      </c>
      <c r="R259" s="50">
        <v>300000</v>
      </c>
      <c r="S259" s="43">
        <f t="shared" si="10"/>
        <v>300</v>
      </c>
      <c r="T259" s="50">
        <v>300000</v>
      </c>
      <c r="U259" s="44" t="s">
        <v>0</v>
      </c>
      <c r="V259" s="45"/>
      <c r="W259" s="46">
        <f t="shared" si="11"/>
        <v>300</v>
      </c>
    </row>
    <row r="260" spans="1:23" ht="12.75" customHeight="1" x14ac:dyDescent="0.2">
      <c r="A260" s="4"/>
      <c r="B260" s="60" t="s">
        <v>22</v>
      </c>
      <c r="C260" s="60"/>
      <c r="D260" s="60"/>
      <c r="E260" s="60"/>
      <c r="F260" s="60"/>
      <c r="G260" s="60"/>
      <c r="H260" s="60"/>
      <c r="I260" s="60"/>
      <c r="J260" s="60"/>
      <c r="K260" s="47">
        <v>265</v>
      </c>
      <c r="L260" s="48">
        <v>8</v>
      </c>
      <c r="M260" s="48">
        <v>1</v>
      </c>
      <c r="N260" s="49" t="s">
        <v>21</v>
      </c>
      <c r="O260" s="47" t="s">
        <v>0</v>
      </c>
      <c r="P260" s="50">
        <v>300000</v>
      </c>
      <c r="Q260" s="43">
        <f t="shared" si="9"/>
        <v>300</v>
      </c>
      <c r="R260" s="50">
        <v>300000</v>
      </c>
      <c r="S260" s="43">
        <f t="shared" si="10"/>
        <v>300</v>
      </c>
      <c r="T260" s="50">
        <v>300000</v>
      </c>
      <c r="U260" s="44" t="s">
        <v>0</v>
      </c>
      <c r="V260" s="45"/>
      <c r="W260" s="46">
        <f t="shared" si="11"/>
        <v>300</v>
      </c>
    </row>
    <row r="261" spans="1:23" ht="34.5" customHeight="1" x14ac:dyDescent="0.2">
      <c r="A261" s="4"/>
      <c r="B261" s="60" t="s">
        <v>6</v>
      </c>
      <c r="C261" s="60"/>
      <c r="D261" s="60"/>
      <c r="E261" s="60"/>
      <c r="F261" s="60"/>
      <c r="G261" s="60"/>
      <c r="H261" s="60"/>
      <c r="I261" s="60"/>
      <c r="J261" s="60"/>
      <c r="K261" s="47">
        <v>265</v>
      </c>
      <c r="L261" s="48">
        <v>8</v>
      </c>
      <c r="M261" s="48">
        <v>1</v>
      </c>
      <c r="N261" s="49" t="s">
        <v>21</v>
      </c>
      <c r="O261" s="47" t="s">
        <v>4</v>
      </c>
      <c r="P261" s="50">
        <v>300000</v>
      </c>
      <c r="Q261" s="43">
        <f t="shared" si="9"/>
        <v>300</v>
      </c>
      <c r="R261" s="50">
        <v>300000</v>
      </c>
      <c r="S261" s="43">
        <f t="shared" si="10"/>
        <v>300</v>
      </c>
      <c r="T261" s="50">
        <v>300000</v>
      </c>
      <c r="U261" s="44" t="s">
        <v>0</v>
      </c>
      <c r="V261" s="45"/>
      <c r="W261" s="46">
        <f t="shared" si="11"/>
        <v>300</v>
      </c>
    </row>
    <row r="262" spans="1:23" ht="23.25" customHeight="1" x14ac:dyDescent="0.2">
      <c r="A262" s="4"/>
      <c r="B262" s="60" t="s">
        <v>20</v>
      </c>
      <c r="C262" s="60"/>
      <c r="D262" s="60"/>
      <c r="E262" s="60"/>
      <c r="F262" s="60"/>
      <c r="G262" s="60"/>
      <c r="H262" s="60"/>
      <c r="I262" s="60"/>
      <c r="J262" s="60"/>
      <c r="K262" s="47">
        <v>265</v>
      </c>
      <c r="L262" s="48">
        <v>8</v>
      </c>
      <c r="M262" s="48">
        <v>4</v>
      </c>
      <c r="N262" s="49" t="s">
        <v>0</v>
      </c>
      <c r="O262" s="47" t="s">
        <v>0</v>
      </c>
      <c r="P262" s="50">
        <v>1243000</v>
      </c>
      <c r="Q262" s="43">
        <f t="shared" si="9"/>
        <v>1243</v>
      </c>
      <c r="R262" s="50">
        <v>1243000</v>
      </c>
      <c r="S262" s="43">
        <f t="shared" si="10"/>
        <v>1243</v>
      </c>
      <c r="T262" s="50">
        <v>1243000</v>
      </c>
      <c r="U262" s="44" t="s">
        <v>0</v>
      </c>
      <c r="V262" s="45"/>
      <c r="W262" s="46">
        <f t="shared" si="11"/>
        <v>1243</v>
      </c>
    </row>
    <row r="263" spans="1:23" ht="23.25" customHeight="1" x14ac:dyDescent="0.2">
      <c r="A263" s="4"/>
      <c r="B263" s="60" t="s">
        <v>19</v>
      </c>
      <c r="C263" s="60"/>
      <c r="D263" s="60"/>
      <c r="E263" s="60"/>
      <c r="F263" s="60"/>
      <c r="G263" s="60"/>
      <c r="H263" s="60"/>
      <c r="I263" s="60"/>
      <c r="J263" s="60"/>
      <c r="K263" s="47">
        <v>265</v>
      </c>
      <c r="L263" s="48">
        <v>8</v>
      </c>
      <c r="M263" s="48">
        <v>4</v>
      </c>
      <c r="N263" s="49" t="s">
        <v>18</v>
      </c>
      <c r="O263" s="47" t="s">
        <v>0</v>
      </c>
      <c r="P263" s="50">
        <v>1243000</v>
      </c>
      <c r="Q263" s="43">
        <f t="shared" si="9"/>
        <v>1243</v>
      </c>
      <c r="R263" s="50">
        <v>1243000</v>
      </c>
      <c r="S263" s="43">
        <f t="shared" si="10"/>
        <v>1243</v>
      </c>
      <c r="T263" s="50">
        <v>1243000</v>
      </c>
      <c r="U263" s="44" t="s">
        <v>0</v>
      </c>
      <c r="V263" s="45"/>
      <c r="W263" s="46">
        <f t="shared" si="11"/>
        <v>1243</v>
      </c>
    </row>
    <row r="264" spans="1:23" ht="34.5" customHeight="1" x14ac:dyDescent="0.2">
      <c r="A264" s="4"/>
      <c r="B264" s="60" t="s">
        <v>17</v>
      </c>
      <c r="C264" s="60"/>
      <c r="D264" s="60"/>
      <c r="E264" s="60"/>
      <c r="F264" s="60"/>
      <c r="G264" s="60"/>
      <c r="H264" s="60"/>
      <c r="I264" s="60"/>
      <c r="J264" s="60"/>
      <c r="K264" s="47">
        <v>265</v>
      </c>
      <c r="L264" s="48">
        <v>8</v>
      </c>
      <c r="M264" s="48">
        <v>4</v>
      </c>
      <c r="N264" s="49" t="s">
        <v>16</v>
      </c>
      <c r="O264" s="47" t="s">
        <v>0</v>
      </c>
      <c r="P264" s="50">
        <v>243000</v>
      </c>
      <c r="Q264" s="43">
        <f t="shared" si="9"/>
        <v>243</v>
      </c>
      <c r="R264" s="50">
        <v>243000</v>
      </c>
      <c r="S264" s="43">
        <f t="shared" si="10"/>
        <v>243</v>
      </c>
      <c r="T264" s="50">
        <v>243000</v>
      </c>
      <c r="U264" s="44" t="s">
        <v>0</v>
      </c>
      <c r="V264" s="45"/>
      <c r="W264" s="46">
        <f t="shared" si="11"/>
        <v>243</v>
      </c>
    </row>
    <row r="265" spans="1:23" ht="12.75" customHeight="1" x14ac:dyDescent="0.2">
      <c r="A265" s="4"/>
      <c r="B265" s="60" t="s">
        <v>15</v>
      </c>
      <c r="C265" s="60"/>
      <c r="D265" s="60"/>
      <c r="E265" s="60"/>
      <c r="F265" s="60"/>
      <c r="G265" s="60"/>
      <c r="H265" s="60"/>
      <c r="I265" s="60"/>
      <c r="J265" s="60"/>
      <c r="K265" s="47">
        <v>265</v>
      </c>
      <c r="L265" s="48">
        <v>8</v>
      </c>
      <c r="M265" s="48">
        <v>4</v>
      </c>
      <c r="N265" s="49" t="s">
        <v>14</v>
      </c>
      <c r="O265" s="47" t="s">
        <v>0</v>
      </c>
      <c r="P265" s="50">
        <v>243000</v>
      </c>
      <c r="Q265" s="43">
        <f t="shared" si="9"/>
        <v>243</v>
      </c>
      <c r="R265" s="50">
        <v>243000</v>
      </c>
      <c r="S265" s="43">
        <f t="shared" si="10"/>
        <v>243</v>
      </c>
      <c r="T265" s="50">
        <v>243000</v>
      </c>
      <c r="U265" s="44" t="s">
        <v>0</v>
      </c>
      <c r="V265" s="45"/>
      <c r="W265" s="46">
        <f t="shared" si="11"/>
        <v>243</v>
      </c>
    </row>
    <row r="266" spans="1:23" ht="34.5" customHeight="1" x14ac:dyDescent="0.2">
      <c r="A266" s="4"/>
      <c r="B266" s="60" t="s">
        <v>6</v>
      </c>
      <c r="C266" s="60"/>
      <c r="D266" s="60"/>
      <c r="E266" s="60"/>
      <c r="F266" s="60"/>
      <c r="G266" s="60"/>
      <c r="H266" s="60"/>
      <c r="I266" s="60"/>
      <c r="J266" s="60"/>
      <c r="K266" s="47">
        <v>265</v>
      </c>
      <c r="L266" s="48">
        <v>8</v>
      </c>
      <c r="M266" s="48">
        <v>4</v>
      </c>
      <c r="N266" s="49" t="s">
        <v>14</v>
      </c>
      <c r="O266" s="47" t="s">
        <v>4</v>
      </c>
      <c r="P266" s="50">
        <v>243000</v>
      </c>
      <c r="Q266" s="43">
        <f t="shared" si="9"/>
        <v>243</v>
      </c>
      <c r="R266" s="50">
        <v>243000</v>
      </c>
      <c r="S266" s="43">
        <f t="shared" si="10"/>
        <v>243</v>
      </c>
      <c r="T266" s="50">
        <v>243000</v>
      </c>
      <c r="U266" s="44" t="s">
        <v>0</v>
      </c>
      <c r="V266" s="45"/>
      <c r="W266" s="46">
        <f t="shared" si="11"/>
        <v>243</v>
      </c>
    </row>
    <row r="267" spans="1:23" ht="68.25" customHeight="1" x14ac:dyDescent="0.2">
      <c r="A267" s="4"/>
      <c r="B267" s="60" t="s">
        <v>13</v>
      </c>
      <c r="C267" s="60"/>
      <c r="D267" s="60"/>
      <c r="E267" s="60"/>
      <c r="F267" s="60"/>
      <c r="G267" s="60"/>
      <c r="H267" s="60"/>
      <c r="I267" s="60"/>
      <c r="J267" s="60"/>
      <c r="K267" s="47">
        <v>265</v>
      </c>
      <c r="L267" s="48">
        <v>8</v>
      </c>
      <c r="M267" s="48">
        <v>4</v>
      </c>
      <c r="N267" s="49" t="s">
        <v>12</v>
      </c>
      <c r="O267" s="47" t="s">
        <v>0</v>
      </c>
      <c r="P267" s="50">
        <v>500000</v>
      </c>
      <c r="Q267" s="43">
        <f t="shared" si="9"/>
        <v>500</v>
      </c>
      <c r="R267" s="50">
        <v>500000</v>
      </c>
      <c r="S267" s="43">
        <f t="shared" si="10"/>
        <v>500</v>
      </c>
      <c r="T267" s="50">
        <v>500000</v>
      </c>
      <c r="U267" s="44" t="s">
        <v>0</v>
      </c>
      <c r="V267" s="45"/>
      <c r="W267" s="46">
        <f t="shared" si="11"/>
        <v>500</v>
      </c>
    </row>
    <row r="268" spans="1:23" ht="12.75" customHeight="1" x14ac:dyDescent="0.2">
      <c r="A268" s="4"/>
      <c r="B268" s="60" t="s">
        <v>11</v>
      </c>
      <c r="C268" s="60"/>
      <c r="D268" s="60"/>
      <c r="E268" s="60"/>
      <c r="F268" s="60"/>
      <c r="G268" s="60"/>
      <c r="H268" s="60"/>
      <c r="I268" s="60"/>
      <c r="J268" s="60"/>
      <c r="K268" s="47">
        <v>265</v>
      </c>
      <c r="L268" s="48">
        <v>8</v>
      </c>
      <c r="M268" s="48">
        <v>4</v>
      </c>
      <c r="N268" s="49" t="s">
        <v>10</v>
      </c>
      <c r="O268" s="47" t="s">
        <v>0</v>
      </c>
      <c r="P268" s="50">
        <v>500000</v>
      </c>
      <c r="Q268" s="43">
        <f t="shared" si="9"/>
        <v>500</v>
      </c>
      <c r="R268" s="50">
        <v>500000</v>
      </c>
      <c r="S268" s="43">
        <f t="shared" si="10"/>
        <v>500</v>
      </c>
      <c r="T268" s="50">
        <v>500000</v>
      </c>
      <c r="U268" s="44" t="s">
        <v>0</v>
      </c>
      <c r="V268" s="45"/>
      <c r="W268" s="46">
        <f t="shared" si="11"/>
        <v>500</v>
      </c>
    </row>
    <row r="269" spans="1:23" ht="34.5" customHeight="1" x14ac:dyDescent="0.2">
      <c r="A269" s="4"/>
      <c r="B269" s="60" t="s">
        <v>6</v>
      </c>
      <c r="C269" s="60"/>
      <c r="D269" s="60"/>
      <c r="E269" s="60"/>
      <c r="F269" s="60"/>
      <c r="G269" s="60"/>
      <c r="H269" s="60"/>
      <c r="I269" s="60"/>
      <c r="J269" s="60"/>
      <c r="K269" s="47">
        <v>265</v>
      </c>
      <c r="L269" s="48">
        <v>8</v>
      </c>
      <c r="M269" s="48">
        <v>4</v>
      </c>
      <c r="N269" s="49" t="s">
        <v>10</v>
      </c>
      <c r="O269" s="47" t="s">
        <v>4</v>
      </c>
      <c r="P269" s="50">
        <v>500000</v>
      </c>
      <c r="Q269" s="43">
        <f t="shared" si="9"/>
        <v>500</v>
      </c>
      <c r="R269" s="50">
        <v>500000</v>
      </c>
      <c r="S269" s="43">
        <f t="shared" si="10"/>
        <v>500</v>
      </c>
      <c r="T269" s="50">
        <v>500000</v>
      </c>
      <c r="U269" s="44" t="s">
        <v>0</v>
      </c>
      <c r="V269" s="45"/>
      <c r="W269" s="46">
        <f t="shared" si="11"/>
        <v>500</v>
      </c>
    </row>
    <row r="270" spans="1:23" ht="23.25" customHeight="1" x14ac:dyDescent="0.2">
      <c r="A270" s="4"/>
      <c r="B270" s="60" t="s">
        <v>9</v>
      </c>
      <c r="C270" s="60"/>
      <c r="D270" s="60"/>
      <c r="E270" s="60"/>
      <c r="F270" s="60"/>
      <c r="G270" s="60"/>
      <c r="H270" s="60"/>
      <c r="I270" s="60"/>
      <c r="J270" s="60"/>
      <c r="K270" s="47">
        <v>265</v>
      </c>
      <c r="L270" s="48">
        <v>8</v>
      </c>
      <c r="M270" s="48">
        <v>4</v>
      </c>
      <c r="N270" s="49" t="s">
        <v>8</v>
      </c>
      <c r="O270" s="47" t="s">
        <v>0</v>
      </c>
      <c r="P270" s="50">
        <v>500000</v>
      </c>
      <c r="Q270" s="43">
        <f t="shared" si="9"/>
        <v>500</v>
      </c>
      <c r="R270" s="50">
        <v>500000</v>
      </c>
      <c r="S270" s="43">
        <f t="shared" si="10"/>
        <v>500</v>
      </c>
      <c r="T270" s="50">
        <v>500000</v>
      </c>
      <c r="U270" s="44" t="s">
        <v>0</v>
      </c>
      <c r="V270" s="45"/>
      <c r="W270" s="46">
        <f t="shared" si="11"/>
        <v>500</v>
      </c>
    </row>
    <row r="271" spans="1:23" ht="23.25" customHeight="1" x14ac:dyDescent="0.2">
      <c r="A271" s="4"/>
      <c r="B271" s="60" t="s">
        <v>7</v>
      </c>
      <c r="C271" s="60"/>
      <c r="D271" s="60"/>
      <c r="E271" s="60"/>
      <c r="F271" s="60"/>
      <c r="G271" s="60"/>
      <c r="H271" s="60"/>
      <c r="I271" s="60"/>
      <c r="J271" s="60"/>
      <c r="K271" s="47">
        <v>265</v>
      </c>
      <c r="L271" s="48">
        <v>8</v>
      </c>
      <c r="M271" s="48">
        <v>4</v>
      </c>
      <c r="N271" s="49" t="s">
        <v>5</v>
      </c>
      <c r="O271" s="47" t="s">
        <v>0</v>
      </c>
      <c r="P271" s="50">
        <v>500000</v>
      </c>
      <c r="Q271" s="43">
        <f t="shared" si="9"/>
        <v>500</v>
      </c>
      <c r="R271" s="50">
        <v>500000</v>
      </c>
      <c r="S271" s="43">
        <f t="shared" si="10"/>
        <v>500</v>
      </c>
      <c r="T271" s="50">
        <v>500000</v>
      </c>
      <c r="U271" s="44" t="s">
        <v>0</v>
      </c>
      <c r="V271" s="45"/>
      <c r="W271" s="46">
        <f t="shared" si="11"/>
        <v>500</v>
      </c>
    </row>
    <row r="272" spans="1:23" ht="34.5" customHeight="1" x14ac:dyDescent="0.2">
      <c r="A272" s="4"/>
      <c r="B272" s="60" t="s">
        <v>6</v>
      </c>
      <c r="C272" s="60"/>
      <c r="D272" s="60"/>
      <c r="E272" s="60"/>
      <c r="F272" s="60"/>
      <c r="G272" s="60"/>
      <c r="H272" s="60"/>
      <c r="I272" s="60"/>
      <c r="J272" s="60"/>
      <c r="K272" s="47">
        <v>265</v>
      </c>
      <c r="L272" s="48">
        <v>8</v>
      </c>
      <c r="M272" s="48">
        <v>4</v>
      </c>
      <c r="N272" s="49" t="s">
        <v>5</v>
      </c>
      <c r="O272" s="47" t="s">
        <v>4</v>
      </c>
      <c r="P272" s="50">
        <v>500000</v>
      </c>
      <c r="Q272" s="43">
        <f t="shared" si="9"/>
        <v>500</v>
      </c>
      <c r="R272" s="50">
        <v>500000</v>
      </c>
      <c r="S272" s="43">
        <f t="shared" si="10"/>
        <v>500</v>
      </c>
      <c r="T272" s="50">
        <v>500000</v>
      </c>
      <c r="U272" s="44" t="s">
        <v>0</v>
      </c>
      <c r="V272" s="45"/>
      <c r="W272" s="46">
        <f t="shared" si="11"/>
        <v>500</v>
      </c>
    </row>
    <row r="273" spans="1:23" ht="12.75" hidden="1" customHeight="1" x14ac:dyDescent="0.2">
      <c r="A273" s="1"/>
      <c r="B273" s="44"/>
      <c r="C273" s="44"/>
      <c r="D273" s="44"/>
      <c r="E273" s="44"/>
      <c r="F273" s="44"/>
      <c r="G273" s="44"/>
      <c r="H273" s="44"/>
      <c r="I273" s="44"/>
      <c r="J273" s="44"/>
      <c r="K273" s="44">
        <v>0</v>
      </c>
      <c r="L273" s="44">
        <v>0</v>
      </c>
      <c r="M273" s="44">
        <v>0</v>
      </c>
      <c r="N273" s="44" t="s">
        <v>3</v>
      </c>
      <c r="O273" s="44" t="s">
        <v>2</v>
      </c>
      <c r="P273" s="51">
        <v>670771430.69000006</v>
      </c>
      <c r="Q273" s="43">
        <f t="shared" si="9"/>
        <v>670771.43069000007</v>
      </c>
      <c r="R273" s="51">
        <v>75636900</v>
      </c>
      <c r="S273" s="43">
        <f t="shared" si="10"/>
        <v>75636.899999999994</v>
      </c>
      <c r="T273" s="51">
        <v>75879700</v>
      </c>
      <c r="U273" s="44" t="s">
        <v>0</v>
      </c>
      <c r="V273" s="45"/>
      <c r="W273" s="46">
        <f t="shared" si="11"/>
        <v>75879.7</v>
      </c>
    </row>
    <row r="274" spans="1:23" ht="22.5" customHeight="1" x14ac:dyDescent="0.2">
      <c r="A274" s="1"/>
      <c r="B274" s="52" t="s">
        <v>1</v>
      </c>
      <c r="C274" s="53"/>
      <c r="D274" s="53"/>
      <c r="E274" s="53"/>
      <c r="F274" s="53"/>
      <c r="G274" s="53"/>
      <c r="H274" s="53"/>
      <c r="I274" s="53"/>
      <c r="J274" s="53"/>
      <c r="K274" s="54"/>
      <c r="L274" s="54"/>
      <c r="M274" s="54"/>
      <c r="N274" s="54"/>
      <c r="O274" s="54"/>
      <c r="P274" s="55">
        <v>670771430.69000006</v>
      </c>
      <c r="Q274" s="43">
        <f t="shared" si="9"/>
        <v>670771.43069000007</v>
      </c>
      <c r="R274" s="55">
        <v>75636900</v>
      </c>
      <c r="S274" s="43">
        <f t="shared" si="10"/>
        <v>75636.899999999994</v>
      </c>
      <c r="T274" s="55">
        <v>75879700</v>
      </c>
      <c r="U274" s="53" t="s">
        <v>0</v>
      </c>
      <c r="V274" s="45"/>
      <c r="W274" s="46">
        <f t="shared" si="11"/>
        <v>75879.7</v>
      </c>
    </row>
    <row r="275" spans="1:2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</sheetData>
  <mergeCells count="267">
    <mergeCell ref="R12:Z12"/>
    <mergeCell ref="R13:W13"/>
    <mergeCell ref="P17:W17"/>
    <mergeCell ref="R7:Z7"/>
    <mergeCell ref="R8:Z8"/>
    <mergeCell ref="R9:Z9"/>
    <mergeCell ref="R10:Z10"/>
    <mergeCell ref="R5:Y5"/>
    <mergeCell ref="R11:Z11"/>
    <mergeCell ref="B272:J272"/>
    <mergeCell ref="B228:J228"/>
    <mergeCell ref="B233:J233"/>
    <mergeCell ref="B239:J239"/>
    <mergeCell ref="B246:J246"/>
    <mergeCell ref="B252:J252"/>
    <mergeCell ref="B254:J254"/>
    <mergeCell ref="B265:J265"/>
    <mergeCell ref="B268:J268"/>
    <mergeCell ref="B271:J271"/>
    <mergeCell ref="B253:J253"/>
    <mergeCell ref="B260:J260"/>
    <mergeCell ref="B257:J257"/>
    <mergeCell ref="B262:J262"/>
    <mergeCell ref="B230:J230"/>
    <mergeCell ref="B264:J264"/>
    <mergeCell ref="B267:J267"/>
    <mergeCell ref="B270:J270"/>
    <mergeCell ref="B266:J266"/>
    <mergeCell ref="B269:J269"/>
    <mergeCell ref="B180:J180"/>
    <mergeCell ref="B182:J182"/>
    <mergeCell ref="B185:J185"/>
    <mergeCell ref="B187:J187"/>
    <mergeCell ref="B188:J188"/>
    <mergeCell ref="B192:J192"/>
    <mergeCell ref="B202:J202"/>
    <mergeCell ref="B205:J205"/>
    <mergeCell ref="B208:J208"/>
    <mergeCell ref="B207:J207"/>
    <mergeCell ref="B181:J181"/>
    <mergeCell ref="B184:J184"/>
    <mergeCell ref="B186:J186"/>
    <mergeCell ref="B191:J191"/>
    <mergeCell ref="B194:J194"/>
    <mergeCell ref="B197:J197"/>
    <mergeCell ref="B195:J195"/>
    <mergeCell ref="B190:J190"/>
    <mergeCell ref="B193:J193"/>
    <mergeCell ref="B196:J196"/>
    <mergeCell ref="B199:J199"/>
    <mergeCell ref="B203:J203"/>
    <mergeCell ref="B201:J201"/>
    <mergeCell ref="B117:J117"/>
    <mergeCell ref="B161:J161"/>
    <mergeCell ref="B164:J164"/>
    <mergeCell ref="B169:J169"/>
    <mergeCell ref="B171:J171"/>
    <mergeCell ref="B163:J163"/>
    <mergeCell ref="B168:J168"/>
    <mergeCell ref="B170:J170"/>
    <mergeCell ref="B158:J158"/>
    <mergeCell ref="B159:J159"/>
    <mergeCell ref="B162:J162"/>
    <mergeCell ref="B119:J119"/>
    <mergeCell ref="B122:J122"/>
    <mergeCell ref="B138:J138"/>
    <mergeCell ref="B143:J143"/>
    <mergeCell ref="B147:J147"/>
    <mergeCell ref="B153:J153"/>
    <mergeCell ref="B154:J154"/>
    <mergeCell ref="B157:J157"/>
    <mergeCell ref="B120:J120"/>
    <mergeCell ref="B123:J123"/>
    <mergeCell ref="B127:J127"/>
    <mergeCell ref="B130:J130"/>
    <mergeCell ref="B129:J129"/>
    <mergeCell ref="B126:J126"/>
    <mergeCell ref="B155:J155"/>
    <mergeCell ref="B136:J136"/>
    <mergeCell ref="B140:J140"/>
    <mergeCell ref="B145:J145"/>
    <mergeCell ref="B121:J121"/>
    <mergeCell ref="B125:J125"/>
    <mergeCell ref="B128:J128"/>
    <mergeCell ref="B134:J134"/>
    <mergeCell ref="B27:J27"/>
    <mergeCell ref="B32:J32"/>
    <mergeCell ref="B37:J37"/>
    <mergeCell ref="B39:J39"/>
    <mergeCell ref="B42:J42"/>
    <mergeCell ref="B72:J72"/>
    <mergeCell ref="B75:J75"/>
    <mergeCell ref="B76:J76"/>
    <mergeCell ref="B80:J80"/>
    <mergeCell ref="B71:J71"/>
    <mergeCell ref="B78:J78"/>
    <mergeCell ref="B51:J51"/>
    <mergeCell ref="B54:J54"/>
    <mergeCell ref="B57:J57"/>
    <mergeCell ref="B63:J63"/>
    <mergeCell ref="B74:J74"/>
    <mergeCell ref="B52:J52"/>
    <mergeCell ref="B53:J53"/>
    <mergeCell ref="B55:J55"/>
    <mergeCell ref="B62:J62"/>
    <mergeCell ref="B69:J69"/>
    <mergeCell ref="B73:J73"/>
    <mergeCell ref="B221:J221"/>
    <mergeCell ref="B223:J223"/>
    <mergeCell ref="B222:J222"/>
    <mergeCell ref="B258:J258"/>
    <mergeCell ref="B263:J263"/>
    <mergeCell ref="B250:J250"/>
    <mergeCell ref="B259:J259"/>
    <mergeCell ref="B245:J245"/>
    <mergeCell ref="B251:J251"/>
    <mergeCell ref="B261:J261"/>
    <mergeCell ref="B237:J237"/>
    <mergeCell ref="B244:J244"/>
    <mergeCell ref="B227:J227"/>
    <mergeCell ref="B232:J232"/>
    <mergeCell ref="B238:J238"/>
    <mergeCell ref="B224:J224"/>
    <mergeCell ref="B84:J84"/>
    <mergeCell ref="B79:J79"/>
    <mergeCell ref="B64:J64"/>
    <mergeCell ref="B65:J65"/>
    <mergeCell ref="B210:J210"/>
    <mergeCell ref="B214:J214"/>
    <mergeCell ref="B220:J220"/>
    <mergeCell ref="B209:J209"/>
    <mergeCell ref="B213:J213"/>
    <mergeCell ref="B219:J219"/>
    <mergeCell ref="B86:J86"/>
    <mergeCell ref="B88:J88"/>
    <mergeCell ref="B97:J97"/>
    <mergeCell ref="B99:J99"/>
    <mergeCell ref="B101:J101"/>
    <mergeCell ref="B103:J103"/>
    <mergeCell ref="B106:J106"/>
    <mergeCell ref="B109:J109"/>
    <mergeCell ref="B98:J98"/>
    <mergeCell ref="B100:J100"/>
    <mergeCell ref="B102:J102"/>
    <mergeCell ref="B105:J105"/>
    <mergeCell ref="B108:J108"/>
    <mergeCell ref="B70:J70"/>
    <mergeCell ref="B85:J85"/>
    <mergeCell ref="B87:J87"/>
    <mergeCell ref="B89:J89"/>
    <mergeCell ref="B47:J47"/>
    <mergeCell ref="B212:J212"/>
    <mergeCell ref="B218:J218"/>
    <mergeCell ref="B226:J226"/>
    <mergeCell ref="B231:J231"/>
    <mergeCell ref="B206:J206"/>
    <mergeCell ref="B200:J200"/>
    <mergeCell ref="B204:J204"/>
    <mergeCell ref="B198:J198"/>
    <mergeCell ref="B58:J58"/>
    <mergeCell ref="B91:J91"/>
    <mergeCell ref="B94:J94"/>
    <mergeCell ref="B96:J96"/>
    <mergeCell ref="B90:J90"/>
    <mergeCell ref="B92:J92"/>
    <mergeCell ref="B135:J135"/>
    <mergeCell ref="B139:J139"/>
    <mergeCell ref="B144:J144"/>
    <mergeCell ref="B148:J148"/>
    <mergeCell ref="B150:J150"/>
    <mergeCell ref="B95:J95"/>
    <mergeCell ref="B24:J24"/>
    <mergeCell ref="B29:J29"/>
    <mergeCell ref="B34:J34"/>
    <mergeCell ref="B45:J45"/>
    <mergeCell ref="B49:J49"/>
    <mergeCell ref="B61:J61"/>
    <mergeCell ref="B68:J68"/>
    <mergeCell ref="B77:J77"/>
    <mergeCell ref="B83:J83"/>
    <mergeCell ref="B25:J25"/>
    <mergeCell ref="B30:J30"/>
    <mergeCell ref="B35:J35"/>
    <mergeCell ref="B40:J40"/>
    <mergeCell ref="B46:J46"/>
    <mergeCell ref="B50:J50"/>
    <mergeCell ref="B44:J44"/>
    <mergeCell ref="B48:J48"/>
    <mergeCell ref="B56:J56"/>
    <mergeCell ref="B26:J26"/>
    <mergeCell ref="B31:J31"/>
    <mergeCell ref="B36:J36"/>
    <mergeCell ref="B38:J38"/>
    <mergeCell ref="B41:J41"/>
    <mergeCell ref="B43:J43"/>
    <mergeCell ref="B124:J124"/>
    <mergeCell ref="B133:J133"/>
    <mergeCell ref="B93:J93"/>
    <mergeCell ref="B104:J104"/>
    <mergeCell ref="B107:J107"/>
    <mergeCell ref="B110:J110"/>
    <mergeCell ref="B166:J166"/>
    <mergeCell ref="B189:J189"/>
    <mergeCell ref="B173:J173"/>
    <mergeCell ref="B178:J178"/>
    <mergeCell ref="B183:J183"/>
    <mergeCell ref="B156:J156"/>
    <mergeCell ref="B160:J160"/>
    <mergeCell ref="B149:J149"/>
    <mergeCell ref="B174:J174"/>
    <mergeCell ref="B176:J176"/>
    <mergeCell ref="B179:J179"/>
    <mergeCell ref="B172:J172"/>
    <mergeCell ref="B175:J175"/>
    <mergeCell ref="B177:J177"/>
    <mergeCell ref="B111:J111"/>
    <mergeCell ref="B112:J112"/>
    <mergeCell ref="B115:J115"/>
    <mergeCell ref="B114:J114"/>
    <mergeCell ref="B211:J211"/>
    <mergeCell ref="B217:J217"/>
    <mergeCell ref="B225:J225"/>
    <mergeCell ref="B167:J167"/>
    <mergeCell ref="B256:J256"/>
    <mergeCell ref="B23:J23"/>
    <mergeCell ref="B28:J28"/>
    <mergeCell ref="B33:J33"/>
    <mergeCell ref="B60:J60"/>
    <mergeCell ref="B67:J67"/>
    <mergeCell ref="B82:J82"/>
    <mergeCell ref="B116:J116"/>
    <mergeCell ref="B132:J132"/>
    <mergeCell ref="B141:J141"/>
    <mergeCell ref="B165:J165"/>
    <mergeCell ref="B216:J216"/>
    <mergeCell ref="B229:J229"/>
    <mergeCell ref="B235:J235"/>
    <mergeCell ref="B137:J137"/>
    <mergeCell ref="B142:J142"/>
    <mergeCell ref="B146:J146"/>
    <mergeCell ref="B152:J152"/>
    <mergeCell ref="B242:J242"/>
    <mergeCell ref="B248:J248"/>
    <mergeCell ref="B17:B18"/>
    <mergeCell ref="K17:K18"/>
    <mergeCell ref="L17:L18"/>
    <mergeCell ref="M17:M18"/>
    <mergeCell ref="N17:N18"/>
    <mergeCell ref="O17:O18"/>
    <mergeCell ref="B21:J21"/>
    <mergeCell ref="B240:J240"/>
    <mergeCell ref="B255:J255"/>
    <mergeCell ref="B22:J22"/>
    <mergeCell ref="B59:J59"/>
    <mergeCell ref="B66:J66"/>
    <mergeCell ref="B81:J81"/>
    <mergeCell ref="B131:J131"/>
    <mergeCell ref="B215:J215"/>
    <mergeCell ref="B234:J234"/>
    <mergeCell ref="B241:J241"/>
    <mergeCell ref="B247:J247"/>
    <mergeCell ref="B236:J236"/>
    <mergeCell ref="B243:J243"/>
    <mergeCell ref="B249:J249"/>
    <mergeCell ref="B151:J151"/>
    <mergeCell ref="B113:J113"/>
    <mergeCell ref="B118:J118"/>
  </mergeCells>
  <pageMargins left="0.78740157480314998" right="0.196850393700787" top="0.39370078740157499" bottom="0.39370078740157499" header="0" footer="0.196850393700787"/>
  <pageSetup paperSize="9" scale="59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Бюджет_13</vt:lpstr>
      <vt:lpstr>В19</vt:lpstr>
      <vt:lpstr>Бюджет_13!Заголовки_для_печати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Марина Сергеевна</dc:creator>
  <cp:lastModifiedBy>Verstka NEW</cp:lastModifiedBy>
  <cp:lastPrinted>2026-09-24T07:10:09Z</cp:lastPrinted>
  <dcterms:created xsi:type="dcterms:W3CDTF">2026-09-23T08:51:31Z</dcterms:created>
  <dcterms:modified xsi:type="dcterms:W3CDTF">2026-09-29T10:43:44Z</dcterms:modified>
</cp:coreProperties>
</file>